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B743236-2618-41AE-8A5E-1248A5CC0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 ЗАКУПКИ" sheetId="13" r:id="rId1"/>
  </sheets>
  <definedNames>
    <definedName name="_Hlk124513033" localSheetId="0">'ПЛАН ЗАКУПКИ'!$D$80</definedName>
    <definedName name="_Hlk70425514" localSheetId="0">'ПЛАН ЗАКУПКИ'!#REF!</definedName>
    <definedName name="_Hlk90535573" localSheetId="0">'ПЛАН ЗАКУПКИ'!$D$23</definedName>
    <definedName name="_Hlk98147632" localSheetId="0">'ПЛАН ЗАКУПКИ'!#REF!</definedName>
    <definedName name="_xlnm._FilterDatabase" localSheetId="0" hidden="1">'ПЛАН ЗАКУПКИ'!$A$19:$Q$19</definedName>
    <definedName name="С34">#REF!</definedName>
  </definedNames>
  <calcPr calcId="191029"/>
</workbook>
</file>

<file path=xl/calcChain.xml><?xml version="1.0" encoding="utf-8"?>
<calcChain xmlns="http://schemas.openxmlformats.org/spreadsheetml/2006/main">
  <c r="Q126" i="13" l="1"/>
  <c r="Q110" i="13"/>
  <c r="Q91" i="13" l="1"/>
  <c r="K97" i="13"/>
  <c r="Q97" i="13" s="1"/>
  <c r="K96" i="13"/>
  <c r="Q96" i="13" s="1"/>
  <c r="Q78" i="13"/>
</calcChain>
</file>

<file path=xl/sharedStrings.xml><?xml version="1.0" encoding="utf-8"?>
<sst xmlns="http://schemas.openxmlformats.org/spreadsheetml/2006/main" count="1293" uniqueCount="361">
  <si>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</si>
  <si>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</si>
  <si>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</si>
  <si>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</si>
  <si>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</si>
  <si>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</si>
  <si>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</si>
  <si>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</si>
  <si>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</si>
  <si>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</si>
  <si>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</si>
  <si>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</si>
  <si>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</si>
  <si>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</si>
  <si>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</si>
  <si>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График осуществления процедур закупки</t>
  </si>
  <si>
    <t>Способ закупки</t>
  </si>
  <si>
    <t>Условия договора</t>
  </si>
  <si>
    <t>Сведения о количестве (объеме)</t>
  </si>
  <si>
    <t>zak-vodokanal@mail.ru</t>
  </si>
  <si>
    <t>8/86133/2-10-08</t>
  </si>
  <si>
    <t>Код по ОКВЭД 2</t>
  </si>
  <si>
    <t>Код по ОКПД 2</t>
  </si>
  <si>
    <t>62.03.12</t>
  </si>
  <si>
    <t>62.03.12.130</t>
  </si>
  <si>
    <t>03403000000</t>
  </si>
  <si>
    <t>нет</t>
  </si>
  <si>
    <t>20.13</t>
  </si>
  <si>
    <t>20.13.21.111</t>
  </si>
  <si>
    <t>т</t>
  </si>
  <si>
    <t>03203803004</t>
  </si>
  <si>
    <t>п.Уташ</t>
  </si>
  <si>
    <t>71.12.6</t>
  </si>
  <si>
    <t>71.12.40.120</t>
  </si>
  <si>
    <t>г. Анапа</t>
  </si>
  <si>
    <t>г.Анапа</t>
  </si>
  <si>
    <t>46.71</t>
  </si>
  <si>
    <t>чел</t>
  </si>
  <si>
    <t xml:space="preserve">86.90.4                                                                                                           </t>
  </si>
  <si>
    <t>86.90.19.140</t>
  </si>
  <si>
    <t>20.59.4</t>
  </si>
  <si>
    <t>20.59.41.000</t>
  </si>
  <si>
    <t>Поставка смазочных материалов</t>
  </si>
  <si>
    <t>20.16</t>
  </si>
  <si>
    <t>20.16.53.000</t>
  </si>
  <si>
    <t>Поставка полиакриламида</t>
  </si>
  <si>
    <t>03203809002</t>
  </si>
  <si>
    <t>х. Уташ</t>
  </si>
  <si>
    <t>22.11</t>
  </si>
  <si>
    <t>62.01</t>
  </si>
  <si>
    <t>65.12.3</t>
  </si>
  <si>
    <t>65.12.21.000</t>
  </si>
  <si>
    <t xml:space="preserve">Поставка  топлива через АЗС по топливным картам </t>
  </si>
  <si>
    <t xml:space="preserve">Поставка экземпляра(ов) Системы КонсультантПлюс и оказания услуг с использованием  экземпляра(ов) Системы КонсультантПлюс </t>
  </si>
  <si>
    <t xml:space="preserve">Планируемая дата или период размещения извещения (месяц, год) </t>
  </si>
  <si>
    <t>шт</t>
  </si>
  <si>
    <t>да</t>
  </si>
  <si>
    <t>86.90.19.190</t>
  </si>
  <si>
    <t>14.12</t>
  </si>
  <si>
    <t>Поставка спецодежды и СИЗ</t>
  </si>
  <si>
    <t>Поставка сульфат алюминия</t>
  </si>
  <si>
    <t>62.09.20.190</t>
  </si>
  <si>
    <t>Закупка у единственного поставщика (исполнителя, подрядчика)</t>
  </si>
  <si>
    <t>кг</t>
  </si>
  <si>
    <t>Услуга по ОСАГО владельцев транспортных средств</t>
  </si>
  <si>
    <t>46.71.12.000</t>
  </si>
  <si>
    <t>22.11.1</t>
  </si>
  <si>
    <t>20.13.41.130</t>
  </si>
  <si>
    <t>ед</t>
  </si>
  <si>
    <t>03703000111</t>
  </si>
  <si>
    <t>42.21</t>
  </si>
  <si>
    <t>42.21.22.110</t>
  </si>
  <si>
    <t>Запрос предложений в электронной форме только среди СМСП</t>
  </si>
  <si>
    <t>43.99.90.190</t>
  </si>
  <si>
    <t>03.22</t>
  </si>
  <si>
    <t>03.22.90.120</t>
  </si>
  <si>
    <t>Искусственное воспроизводство водных биологических ресурсов, включая выпуск молоди в водный объект рыбохозяйственного назначения</t>
  </si>
  <si>
    <t>Акционерное общество "Анапа Водоканал"</t>
  </si>
  <si>
    <t>Оказание  услуг по сопровождению комплекса программ ЭВМ</t>
  </si>
  <si>
    <t>353440, Краснодарский край;  г. Анапа, ул. Ленина, 125</t>
  </si>
  <si>
    <t>Информация об объеме финансового обеспечения закупки за счет комплексного плана модернизации и расширения магистральной инфраструктуры, руб.</t>
  </si>
  <si>
    <t>Запрос предложений в электронной форме</t>
  </si>
  <si>
    <t>2023 год</t>
  </si>
  <si>
    <t>876</t>
  </si>
  <si>
    <t>усл.ед</t>
  </si>
  <si>
    <t>Оперативное сопровождение</t>
  </si>
  <si>
    <t>Актуальное обновление программы</t>
  </si>
  <si>
    <t>08.93.10.110</t>
  </si>
  <si>
    <t>08.93</t>
  </si>
  <si>
    <t>Печать и мейлирование бесконвертных платежных документов (Далее –ПД) по форме, согласованной сторонами и последующую доставку ПД до адреса Заказчика</t>
  </si>
  <si>
    <t>18.12.19.190</t>
  </si>
  <si>
    <t>18.12</t>
  </si>
  <si>
    <t>20.59</t>
  </si>
  <si>
    <t>20.59.52.194</t>
  </si>
  <si>
    <t>Запрос котировок в электронной форме только среди СМСП</t>
  </si>
  <si>
    <t>86.90</t>
  </si>
  <si>
    <t>01.2023</t>
  </si>
  <si>
    <t>12.2023</t>
  </si>
  <si>
    <t>01.2024</t>
  </si>
  <si>
    <t>12.2024</t>
  </si>
  <si>
    <t>09.2022</t>
  </si>
  <si>
    <t>ст.Благовещенская</t>
  </si>
  <si>
    <t>03203815001</t>
  </si>
  <si>
    <t>с. Цибанобалка</t>
  </si>
  <si>
    <t>38.11</t>
  </si>
  <si>
    <t>38.11.21.000</t>
  </si>
  <si>
    <t>Оказание услуг по обращению с твердыми коммунальными отходами</t>
  </si>
  <si>
    <t>п. Уташ</t>
  </si>
  <si>
    <t>Поставка химических реактивов</t>
  </si>
  <si>
    <t>20.41.32.119</t>
  </si>
  <si>
    <t>20.41</t>
  </si>
  <si>
    <t>03.2023</t>
  </si>
  <si>
    <t>38.21.10.000</t>
  </si>
  <si>
    <t xml:space="preserve"> 20.1</t>
  </si>
  <si>
    <t>46.75.12.000</t>
  </si>
  <si>
    <t>166</t>
  </si>
  <si>
    <t xml:space="preserve">Сведения о начальной (максимальной)  цене договора (цене лота, руб.)                   </t>
  </si>
  <si>
    <t>71.20</t>
  </si>
  <si>
    <t>Обследование глубоководного выпуска очищенных сточных вод в Черное море в г. Анапа</t>
  </si>
  <si>
    <t xml:space="preserve">71.20.19.190 </t>
  </si>
  <si>
    <t>Срок исполнения договора (месяц,год)</t>
  </si>
  <si>
    <t>26.30.50.110</t>
  </si>
  <si>
    <t>26.30</t>
  </si>
  <si>
    <t>80.10.12.000</t>
  </si>
  <si>
    <t>80.10</t>
  </si>
  <si>
    <t>95.11.10.130</t>
  </si>
  <si>
    <t>95.11</t>
  </si>
  <si>
    <t>05.2023</t>
  </si>
  <si>
    <t xml:space="preserve">Оказание услуг по ремонту и заправке картриджей    </t>
  </si>
  <si>
    <t>07.2023</t>
  </si>
  <si>
    <t>06.2023</t>
  </si>
  <si>
    <t>33.13</t>
  </si>
  <si>
    <t>33.13.19.000</t>
  </si>
  <si>
    <t>Оказание услуг по техническому обслуживанию и планово-предупредительному ремонту систем охранного видеонаблюдения и периметральной охранной сигнализации на объектах АО «Анапа Водоканал»</t>
  </si>
  <si>
    <t>усл.ед.</t>
  </si>
  <si>
    <t>3403000000</t>
  </si>
  <si>
    <t>03203819001</t>
  </si>
  <si>
    <t>09.2023</t>
  </si>
  <si>
    <t>02.2023</t>
  </si>
  <si>
    <t>ст. Анапская</t>
  </si>
  <si>
    <t xml:space="preserve">62.01.29.000 </t>
  </si>
  <si>
    <t>10.2023</t>
  </si>
  <si>
    <t>11.2023</t>
  </si>
  <si>
    <t>08.2023</t>
  </si>
  <si>
    <t>62.02.30.000  </t>
  </si>
  <si>
    <t>62.02</t>
  </si>
  <si>
    <t xml:space="preserve">Запрос котировок  в электронной форме </t>
  </si>
  <si>
    <t xml:space="preserve">Приобритение неисключительных прав, Kaspersky Endpoint Security для бизнеса – Стандартный Russian Edition, 100-149 Node, 1 year, Renewal License </t>
  </si>
  <si>
    <t>11.2024</t>
  </si>
  <si>
    <t xml:space="preserve">Оказание услуг по предоставлению доступа к ИСС " Техэксперт" </t>
  </si>
  <si>
    <t>62.02.30.000 </t>
  </si>
  <si>
    <t>07.2024</t>
  </si>
  <si>
    <t xml:space="preserve">Оказание услуг  по военизированной охране поста ОСВ </t>
  </si>
  <si>
    <t>10.2024</t>
  </si>
  <si>
    <t>Ремонт участка водопровода от НС на площадке артезианского водозабора по  ул. Гоголя до ул. Колхозной, ст-ца Анапская, протяженностью 2,15 км</t>
  </si>
  <si>
    <t>Ремонт водопровода по ул. Кавказской от ул. Мира до ул. Набережной, ст-ца Анап-ская, протяженностью 0,44 км</t>
  </si>
  <si>
    <t>Ремонт стального участка водовода на ПНД по ул. Молодежной от ул. Красной до  ул. Маяковского, пос. Виноградный, протяженностью 0,35 км</t>
  </si>
  <si>
    <t>Ремонт стального водовода на ПНД на ст-цу Благовещенскую от мелиоративной насосной станции в районе пос. Суворов-Черкесский до нефтяных резервуаров на въезде в ст-цу Благовещенскую,  протяженностью  1,3 км</t>
  </si>
  <si>
    <t>Ремонт здания насосной станции второго подъема ОСВ</t>
  </si>
  <si>
    <t>Ремонт здания скорых фильтров ОСВ</t>
  </si>
  <si>
    <t>Ремонт водопровода по ул. Атаманской от ул. Заречной до ул. Фабричной,  с. Цибанобалка, протяженностью 0,4 км</t>
  </si>
  <si>
    <t>Ремонт водопровода по ул. Заречной от  ул. Совхозной до ул. Пролетарской,  с. Цибанобалка, протяженностью 0,4 км</t>
  </si>
  <si>
    <t>Ремонт чугунного участка водопровода на ПНД по ул. Садовой от ул. Чапаева до ул. Южной, с. Супсех, протяженностью  0,42 км</t>
  </si>
  <si>
    <t>Ремонт стального водопровода на ПНД по ул. Горной от дома № 7 до дома № 83 по ул. Советской, с. Сукко, протяженностью  0,2 км</t>
  </si>
  <si>
    <t>Ремонт водопровода по ул. Летней от  ул. Криничной до ул. Овражной, г. Анапа, протяженностью 0,12 км</t>
  </si>
  <si>
    <t>Ремонт здания АБК, 3-й этаж, г. Анапа</t>
  </si>
  <si>
    <t>03203803001</t>
  </si>
  <si>
    <t xml:space="preserve">п. Виноградный </t>
  </si>
  <si>
    <t>03 203 802 000</t>
  </si>
  <si>
    <t>03 203 819 000</t>
  </si>
  <si>
    <t>п. Сукко</t>
  </si>
  <si>
    <t>п. Супсех</t>
  </si>
  <si>
    <t>796</t>
  </si>
  <si>
    <t>Запрос котировок  в электронной форме только среди СМСП</t>
  </si>
  <si>
    <t>Запрос предложений  в электронной форме только среди СМСП</t>
  </si>
  <si>
    <t>01.2025</t>
  </si>
  <si>
    <t>12.2025</t>
  </si>
  <si>
    <t>В соответствии с договором</t>
  </si>
  <si>
    <t>Поставка соли</t>
  </si>
  <si>
    <t>05.2024</t>
  </si>
  <si>
    <t xml:space="preserve">99 000 </t>
  </si>
  <si>
    <t>Соответствие
требованиям
технического задания и
законодательства
Российской Федерации</t>
  </si>
  <si>
    <t xml:space="preserve"> Соответствие
требованиям
технического задания и
законодательства
Российской Федерации</t>
  </si>
  <si>
    <t xml:space="preserve">Поставка флокулянта   </t>
  </si>
  <si>
    <t>Соответствие
требованиям
технического задания и
законодательства
Российской Федерации       Бифлок КВ 6809</t>
  </si>
  <si>
    <t>Соответствие
требованиям
технического задания и
законодательства
Российской Федерации Алюминия сульфат технический (очищенный) ГОСТ 12966-85, наличие сертификата соответствия (действующим стандартам, требованиям), сертификат качества</t>
  </si>
  <si>
    <t>Поставка смывающих и обеззараживающих средств</t>
  </si>
  <si>
    <t xml:space="preserve">Поставка автошин </t>
  </si>
  <si>
    <t>Система должна иметь сертификат соответствия органа по сертификации программной продукции</t>
  </si>
  <si>
    <t xml:space="preserve"> 4 квартал (октябрь; ноябрь; декабрь)</t>
  </si>
  <si>
    <t xml:space="preserve"> 3 квартал (июль; август; сентябрь)</t>
  </si>
  <si>
    <t>2 квартал (апрель; май; июнь)</t>
  </si>
  <si>
    <t>1 квартал (январь; февраль; март)</t>
  </si>
  <si>
    <t> 32.50.12.190</t>
  </si>
  <si>
    <t>32.50</t>
  </si>
  <si>
    <t>ТУ 2141-001-92396201-2012        (сорт высший)</t>
  </si>
  <si>
    <t xml:space="preserve"> ГОСТ 6718-93    (1 сорт) </t>
  </si>
  <si>
    <t xml:space="preserve">Соответствие
требованиям
технического задания </t>
  </si>
  <si>
    <t>Соответствие
требованиям
технического задания</t>
  </si>
  <si>
    <t xml:space="preserve">Соответствие
требованиям
технического задания  </t>
  </si>
  <si>
    <t xml:space="preserve"> Полимер акриламида (слабоанионный полимер акриламида) ТУ 2216-010-55373366-2007; 5 т. Раствор полиакриламида водный ТУ 2216-020-55373366-2009, 15 т.</t>
  </si>
  <si>
    <t xml:space="preserve">Оказание услуг по организации отдыха и оздоровления детей сотрудников АО "Анапа Водоканал"  </t>
  </si>
  <si>
    <t>43.99</t>
  </si>
  <si>
    <t xml:space="preserve">112      166   </t>
  </si>
  <si>
    <t>лит       кг</t>
  </si>
  <si>
    <t>2000       150</t>
  </si>
  <si>
    <t xml:space="preserve">Тосол-А40-600 л..; Антифриз G-12-1000 л.; Масло моторное 200л.; масло трансмиссионное-100л.;  смазка 24 - 100 кг.; высокотемпературная пластиковая смазка - 50 кг. Соответствие
требованиям
технического задания и
законодательства
Российской Федерации.   </t>
  </si>
  <si>
    <t>закупки товаров (работ, услуг) на 2023 - 2025 г.г.</t>
  </si>
  <si>
    <t>2025г.</t>
  </si>
  <si>
    <t>2024г.</t>
  </si>
  <si>
    <t xml:space="preserve">Соответствие
требованиям
технического задания и
законодательства
Российской Федерации           </t>
  </si>
  <si>
    <t xml:space="preserve">Соль таблетированная (25кг)- 81 000кг.;Соль Экстра(25/50кг)- 18 000 кг.                                                 Соответствие
требованиям
технического задания и
законодательства
Российской Федерации   </t>
  </si>
  <si>
    <t>Соответствие требованиям законодательства РФ</t>
  </si>
  <si>
    <t>Выполнение работ по поверке средств изменений и аттестации испытательного оборудования</t>
  </si>
  <si>
    <t xml:space="preserve">Оказание услуг по техническому обслуживанию 1С </t>
  </si>
  <si>
    <t>Проведение технического обслуживания и планово-предупредительного ремонта системы пожарной сигнализации, систем оповещения и управления эвакуацией людей при пожаре на объектах АО "Анапа Водоканал"</t>
  </si>
  <si>
    <t>Приобретение модулей для UserGate  С с сертификатом ФСТЭК :1. Подписки  Security Updates на 1 год для UserGate до 100 пользователей с сертификатом ФСТЭК  (UG-SU-100-F).2. Модуля Advanced Threat Protection на 1 год (UG-AT-100); 3. Модуля  Stream Antivirus на 1 год (UG-SA-100)</t>
  </si>
  <si>
    <t>Поставка первого стерилизатора СПВА-75-1-НН</t>
  </si>
  <si>
    <t>Оказание услуг по контролю за состоянием комплекса технических средств тревожной сигнализации и объектовой приемопередающей аппаратуры, установленных на объекте: очистные сооружения водопровода (ОСВ).</t>
  </si>
  <si>
    <t xml:space="preserve">     ПЛАН                          </t>
  </si>
  <si>
    <t>Оказание услуг по проведению периодического медицинского осмотра сотрудников АО "Анапа Водоканал"</t>
  </si>
  <si>
    <t>Закупка в электронной форме да/нет</t>
  </si>
  <si>
    <t xml:space="preserve">Закупка у   субъектов малого  и среднего предпринимательства(СМСП) да/нет    </t>
  </si>
  <si>
    <t>45.20</t>
  </si>
  <si>
    <t>45.20.21.222</t>
  </si>
  <si>
    <t>Услуги по организации поверки и техническому обслуживанию приборов серии МАРК</t>
  </si>
  <si>
    <t xml:space="preserve">Дополнения на 2023г. </t>
  </si>
  <si>
    <t>Выполнение работ по восстановлению внутриплощадочных сетей водоснабжения с ремонтом камер переключения объекта капитального строительства «ЖК «Высокий берег» 1-й этап строительства, литер 1, 2, 3 расположенного по адресу: г. Анапа ул. Крылова, 13.</t>
  </si>
  <si>
    <t>43.22.11.190</t>
  </si>
  <si>
    <t>43.22</t>
  </si>
  <si>
    <t xml:space="preserve">Запрос предложений в электронной форме </t>
  </si>
  <si>
    <t>23.61.12.121</t>
  </si>
  <si>
    <t>23.61</t>
  </si>
  <si>
    <t>Поставка железобетонных столбов</t>
  </si>
  <si>
    <t>Столб железобетонный предварительно напряженный для фруктовых садов и виноградников 7х8 (2м)</t>
  </si>
  <si>
    <t xml:space="preserve">Замена (модернизация) системы аэротенков очистных сооружений канализации г-к Анапа </t>
  </si>
  <si>
    <t>04.2023</t>
  </si>
  <si>
    <t>28.13</t>
  </si>
  <si>
    <t>28.13.14.110</t>
  </si>
  <si>
    <t>12 525 000,00</t>
  </si>
  <si>
    <t xml:space="preserve">Поставка насосных агрегатов  </t>
  </si>
  <si>
    <t>20.16.40.130</t>
  </si>
  <si>
    <t xml:space="preserve">Поставка смолы ЭД-20 по ГОСТ 10587-84, количество: 0,35 т. и отвердителя ПЭПА ТУ 2413-001-90352719-2016, количество: 0,035 т. </t>
  </si>
  <si>
    <t>Смола ЭД-20 по ГОСТ 10587-84</t>
  </si>
  <si>
    <t>Отвердитель ПЭПА ТУ 2413-001-90352719-2016</t>
  </si>
  <si>
    <t>28.29</t>
  </si>
  <si>
    <t>28.29.12.190</t>
  </si>
  <si>
    <t>Поставка аэраторов</t>
  </si>
  <si>
    <t xml:space="preserve">Выполнение работ по замене (модернизация) системы аэротенков очистных сооружений канализации г-к Анапа </t>
  </si>
  <si>
    <t>33.12</t>
  </si>
  <si>
    <t>33.12.29.900</t>
  </si>
  <si>
    <t>22.21.21.122</t>
  </si>
  <si>
    <t>22.21</t>
  </si>
  <si>
    <t>Поставка труб ПНД SDR 17 ПЭ 100 и фитингов</t>
  </si>
  <si>
    <t>Оказание услуг по проведению годового технического обслуживания насосного оборудования</t>
  </si>
  <si>
    <t>Выполнение работ по ремонту скорого песчаного фильтра на ОСВ в х. Уташ</t>
  </si>
  <si>
    <t>43.39.19.190</t>
  </si>
  <si>
    <t>43.39</t>
  </si>
  <si>
    <t>43.21.10.290</t>
  </si>
  <si>
    <t>43.21</t>
  </si>
  <si>
    <t>Выполнение работ по монтажу концевых муфт 10кВ на кабельных линиях ЦНС РП-80</t>
  </si>
  <si>
    <t>08.12</t>
  </si>
  <si>
    <t xml:space="preserve">08.12.11.190   </t>
  </si>
  <si>
    <t>Поставка сыпучих строительных материалов</t>
  </si>
  <si>
    <t xml:space="preserve">Песок (желтый) </t>
  </si>
  <si>
    <t>м3</t>
  </si>
  <si>
    <t xml:space="preserve">08.12.12.140   </t>
  </si>
  <si>
    <t xml:space="preserve">Щебень (М-400 фр. 20-40; М-400 фр. 20-70) </t>
  </si>
  <si>
    <t>33.19</t>
  </si>
  <si>
    <t>33.19.10.000</t>
  </si>
  <si>
    <t>с. Алексеевка</t>
  </si>
  <si>
    <t>Услуги по ремонту и обслуживанию оборудования водозабора п. Заря</t>
  </si>
  <si>
    <t xml:space="preserve">п. Заря </t>
  </si>
  <si>
    <t>Услуги по ремонту и обслуживанию оборудования водозабора Котлома ст. Анапская</t>
  </si>
  <si>
    <t xml:space="preserve">ст. Анапская </t>
  </si>
  <si>
    <t>70.22</t>
  </si>
  <si>
    <t>70.22.15.000</t>
  </si>
  <si>
    <t xml:space="preserve">Корректировка инвестиционной программы Акционерного общества «Анапа Водоканал» по развитию централизованных систем холодного водоснабжения и водоотведения муниципального образования г-к Анапа  </t>
  </si>
  <si>
    <t>Услуги по ремонту и обслуживанию оборудования водозабора Алексеевский</t>
  </si>
  <si>
    <t>Выполнение работ по прокладке сетей водоснабжения и водоотведения для дальнейшего технического присоединения линейных объектов строительства к централизованным системам водоснабжения и водоотведения в рамках инвестиционной программы АО «Анапа Водоканал» по развитию, централизованных систем холодного водоснабжения и водоотведения муниципального образования г-к Анапа на 2020-2023 годы</t>
  </si>
  <si>
    <t xml:space="preserve">Соответствие с условиями  договора </t>
  </si>
  <si>
    <t>03203813003</t>
  </si>
  <si>
    <t>х. Верхний Чекон</t>
  </si>
  <si>
    <t xml:space="preserve">Поставка насоса ЭЦВ 8-25-150  </t>
  </si>
  <si>
    <t>Поставка роторной воздуходувки</t>
  </si>
  <si>
    <t>28.13.13.190</t>
  </si>
  <si>
    <t>Оказание услуг по проведению годового технического обслуживания насосного оборудования Wilo</t>
  </si>
  <si>
    <t>Запрос котировок в электронной форме</t>
  </si>
  <si>
    <t xml:space="preserve">33.12.29.900 </t>
  </si>
  <si>
    <t>03.2024</t>
  </si>
  <si>
    <t>Поставка насоса СД 100/40б с дв. 18,5*3000 кВт/об</t>
  </si>
  <si>
    <t>08.12.11.120</t>
  </si>
  <si>
    <t>Песок кварцевый окатанный для фильтрующего слоя фильтров очистки воды</t>
  </si>
  <si>
    <t>фр. 0,8-1,25 мм  Естественная влажность не более 3%.
Объемная насыпная плотность 1500-1550 кг/м³ в естественном состоянии.</t>
  </si>
  <si>
    <t>Оказание услуг по изготовлению платежных документов</t>
  </si>
  <si>
    <t>1 887 863,07</t>
  </si>
  <si>
    <t>Ремонт сетей канализации на территории КНС №5                                                 (работы аварийные)</t>
  </si>
  <si>
    <t>Ремонт канализационного коллектора диаметром 1200 мм                                                     (работы аварийные)</t>
  </si>
  <si>
    <t>71.12.11.900</t>
  </si>
  <si>
    <t>71.12</t>
  </si>
  <si>
    <t>Расчет потерь воды на объектах централизованных систем водоснабжения  ( совокупности централизованных систем водоснабжения),эксплуатируемых организацией, в соответствии с приказом Минстроя России от 28.10.2022г. № 917/пр.</t>
  </si>
  <si>
    <t>Работы по замене стального водопровода диаметром 300 мм. по ул. Знойной в п. Витязево, протяженностью 0,39 км.</t>
  </si>
  <si>
    <t>Ремонт наружных сетей водопровода диаметром 100 мм., расположенных по адресу: г. Анапа, ул. Заводская, протяженностью 0,203 км.</t>
  </si>
  <si>
    <t>04.2024</t>
  </si>
  <si>
    <t>38.21</t>
  </si>
  <si>
    <t>Оказание услуг по сбору, транспортированию, утилизации отходов IV класса опасности: мусор с защитных решеток хозяйственно-бытовой и смешанной канализации малоопасный (код по ФККО 7 22 101 01 71 4)</t>
  </si>
  <si>
    <t>Поставка хлора жидкого в контейнерах, 1 сорт (ГОСТ 6718-93)</t>
  </si>
  <si>
    <t>Поставка сульфата аммония очищенного (высший сорт) ТУ 2141-001-92396201-2012</t>
  </si>
  <si>
    <t>20.15.32.000</t>
  </si>
  <si>
    <t>20.15</t>
  </si>
  <si>
    <t>24.10.35.000 </t>
  </si>
  <si>
    <t>24</t>
  </si>
  <si>
    <t xml:space="preserve">Поставка листа 4,0х1500х6000 г/к </t>
  </si>
  <si>
    <t>055</t>
  </si>
  <si>
    <t>м2</t>
  </si>
  <si>
    <t>03203813009</t>
  </si>
  <si>
    <t>х. Иванов</t>
  </si>
  <si>
    <t>Выполнение работ по замене подшипников насосного оборудования Wilo</t>
  </si>
  <si>
    <t>20.30;13.95;20.14;17.24;20.30;19.20;23.51;24.42;23.99;23.64;22.29;
25.99;32.91;25.73;22.23;25.99;16.29;25.73;32.99;26.64;20.60;19.20;
28.24;23.20;23.52.</t>
  </si>
  <si>
    <t>Поставка строительных материалов 
и хозяйственного инвентаря</t>
  </si>
  <si>
    <t>шт, кг</t>
  </si>
  <si>
    <t>157шт;94шт;56шт;339шт;35шт;78шт;46шт;144шт;2 шт;20шт;17шт;13шт;65шт;
212шт;43шт;14шт;3шт;13шт;20шт;20	шт;270кг;88шт;5шт;4шт;10шт;40шт;50шт;
38	шт;50шт;40	шт;118шт;130шт;60шт;67шт;15шт;15	шт;42шт;5шт;5шт;40шт;
18	шт;2шт;10шт;10шт;20шт;8шт;1шт;20шт;275шт;3шт;2шт;5шт;5шт;30шт.</t>
  </si>
  <si>
    <t>796;166</t>
  </si>
  <si>
    <t>20.30.22.110;13.95.10.11;120.14.63.140;17.24.11.130;20.30.11.130;20.30.22.220;19.20.23.110;23.51.12.190;20.30.11.120;20.59.56.110;20.30.22.120;20.30.22.210;24.42.21.000;20.30.22.130;23.99.12.12023.64.10.120;23.99.12.110;22.29.23.120;23.20.14.110;25.99.12.119;32.91.19.110; 32.91.19.120;25.73.10.000;22.23.19.000;25.99.29.129;16.29.11.110;25.73.10.000;28.24.12.11032.91.19.110; 32.99.59.000;23.64.10.110;23.52.10.120;20.60.12.110;19.20.29.110;25.73.10.000.</t>
  </si>
  <si>
    <t>Работы по ремонту наружных сетей водопровода диаметром 110 мм., расположенных по адресу: г. Анапа, МКР № 12, д.31                                 (Аварийные)</t>
  </si>
  <si>
    <t>*с учетом долгосрочных позиций (согласно структурированного плана ЕИС); с внесёнными изменениями и дополненными.</t>
  </si>
  <si>
    <t>УТВЕРЖДЕНО: Генеральным директором АО "Анапа Водоканал" Р.Р. Стойко</t>
  </si>
  <si>
    <t>71.12.31.000</t>
  </si>
  <si>
    <t xml:space="preserve">Выполнение работ по разработке технического проекта «Разведка месторождения питьевых подземных вод на участке недр «х. Заря скважина № 8251 Анапского района Краснодарского края» для водоснабжения населения ст. Анапская Анапского района Краснодарского края» (Лицензия КРД 81849 ВР) и получению положительного заключения Государственной комиссии по запасам полезных ископаемых (протокола ГКЗ) </t>
  </si>
  <si>
    <t xml:space="preserve">х. Заря </t>
  </si>
  <si>
    <t>28.14.13.120</t>
  </si>
  <si>
    <t>28.14</t>
  </si>
  <si>
    <t xml:space="preserve">Поставка чугунных задвижек </t>
  </si>
  <si>
    <t>шт.</t>
  </si>
  <si>
    <t xml:space="preserve">30 шт.
70 шт.
35 шт.
15  шт.
6 шт.
</t>
  </si>
  <si>
    <t xml:space="preserve">Задвижки чугунные Ду–50 с обрезиненным клином
Задвижки чугунные Ду–100 с обрезиненным клином
Задвижки чугунные Ду–150 с обрезиненным клином
Задвижки чугунные Ду–200 с обрезиненным клином
Задвижки чугунные Ду–300 с обрезиненным клином
Соответствие
требованиям
технического задания </t>
  </si>
  <si>
    <t xml:space="preserve"> Ремонт фильтра №5 на ОСВ по адресу: х. Уташ, ул. Центральная, 22  (Работы авариыне)</t>
  </si>
  <si>
    <t xml:space="preserve">Разработка предпроектных решений по реконструкции (перевооружению) объекта: «Реконструкция канализационных насосных станций № 1-10 хозяйственно-бытовых сточных вод в муниципальном образовании город-курорт Анапа Краснодарского края  </t>
  </si>
  <si>
    <t>71.12.16.000</t>
  </si>
  <si>
    <t>31.01.99.000</t>
  </si>
  <si>
    <t>31.09</t>
  </si>
  <si>
    <t>Выполнение работ по изготовлению и установке мебели</t>
  </si>
  <si>
    <t xml:space="preserve">Стол 2000 
Стол 1700
Стол 1100
Шкаф 1200
Шкаф 1350
Соответствие с условиями  договора </t>
  </si>
  <si>
    <t xml:space="preserve">1 
1
2
1
1
</t>
  </si>
  <si>
    <t xml:space="preserve">43.39.19.190 </t>
  </si>
  <si>
    <t>Выполнение работ по текущему ремонту помещений 2-го этажа административного здания, расположенного по адресу: г. Анапа, ул. Ленина, 125</t>
  </si>
  <si>
    <t>62.01.29.000</t>
  </si>
  <si>
    <t>Оказание услуг по передаче неисключительных (пользовательских) прав (лицензий) на программное обеспечение и оказать услуги по адаптации системы электронного документооборота</t>
  </si>
  <si>
    <t>Поставка насоса ЭЦВ 8-40-60                 ( аварийная закупка)</t>
  </si>
  <si>
    <t>Поставка трубы и комплектующих ( аварийная закупка)</t>
  </si>
  <si>
    <t>2 шт; 52 м</t>
  </si>
  <si>
    <t>шт.;м</t>
  </si>
  <si>
    <t>796;006</t>
  </si>
  <si>
    <t>Выполнение работ по текущему ремонту помещений  хлораторной</t>
  </si>
  <si>
    <t>22.21; 22.21</t>
  </si>
  <si>
    <t>22.21.21.122;22.21.29.130</t>
  </si>
  <si>
    <t>80.10.12.200</t>
  </si>
  <si>
    <t>80.10.2</t>
  </si>
  <si>
    <t>Оказание услуг по военизированной и невоенизированной охране объектов АО «Анапа Водоканал»</t>
  </si>
  <si>
    <t>06.2024</t>
  </si>
  <si>
    <t xml:space="preserve">Приказ  № 212 от "28" апреля 2023г."О внесении дополнений, изменений в план закупки товаров (работ, услуг) на 2023-2025г.г."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</si>
</sst>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4D515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</cellStyleXfs>
  <cellXfs count="241">
    <xf numFmtId="0" fontId="0" fillId="0" borderId="0" xfId="0"/>
    <xf numFmtId="0" fontId="5" fillId="0" borderId="0" xfId="0" applyFont="1"/>
    <xf numFmtId="0" fontId="2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left" vertical="center" wrapText="1"/>
    </xf>
    <xf numFmtId="0" fontId="2" fillId="4" borderId="0" xfId="0" applyFont="1" applyFill="1"/>
    <xf numFmtId="4" fontId="2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 wrapText="1"/>
    </xf>
    <xf numFmtId="17" fontId="8" fillId="0" borderId="3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4" fontId="21" fillId="3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13" fillId="3" borderId="3" xfId="0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7" fontId="8" fillId="3" borderId="3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 vertical="top"/>
    </xf>
    <xf numFmtId="49" fontId="11" fillId="3" borderId="3" xfId="0" applyNumberFormat="1" applyFont="1" applyFill="1" applyBorder="1" applyAlignment="1">
      <alignment horizontal="left" vertical="top" wrapText="1"/>
    </xf>
    <xf numFmtId="49" fontId="11" fillId="3" borderId="3" xfId="0" applyNumberFormat="1" applyFont="1" applyFill="1" applyBorder="1" applyAlignment="1">
      <alignment horizontal="left" vertical="top"/>
    </xf>
    <xf numFmtId="49" fontId="11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49" fontId="8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4" fontId="8" fillId="3" borderId="3" xfId="0" applyNumberFormat="1" applyFont="1" applyFill="1" applyBorder="1" applyAlignment="1">
      <alignment horizontal="left" vertical="top" wrapText="1"/>
    </xf>
    <xf numFmtId="1" fontId="5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" fontId="2" fillId="0" borderId="3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1" fontId="8" fillId="3" borderId="3" xfId="0" applyNumberFormat="1" applyFont="1" applyFill="1" applyBorder="1" applyAlignment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164" fontId="11" fillId="0" borderId="3" xfId="3" applyNumberFormat="1" applyFont="1" applyFill="1" applyBorder="1" applyAlignment="1">
      <alignment horizontal="left" vertical="top" wrapText="1"/>
    </xf>
    <xf numFmtId="164" fontId="8" fillId="0" borderId="3" xfId="3" applyNumberFormat="1" applyFont="1" applyFill="1" applyBorder="1" applyAlignment="1">
      <alignment horizontal="left" vertical="top" wrapText="1"/>
    </xf>
    <xf numFmtId="164" fontId="8" fillId="3" borderId="3" xfId="3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164" fontId="11" fillId="3" borderId="3" xfId="3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4" fontId="8" fillId="3" borderId="3" xfId="0" applyNumberFormat="1" applyFont="1" applyFill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8" fillId="0" borderId="3" xfId="3" applyNumberFormat="1" applyFont="1" applyBorder="1" applyAlignment="1">
      <alignment horizontal="left" vertical="top" wrapText="1"/>
    </xf>
    <xf numFmtId="49" fontId="2" fillId="3" borderId="3" xfId="0" applyNumberFormat="1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textRotation="90" wrapText="1"/>
    </xf>
    <xf numFmtId="49" fontId="10" fillId="2" borderId="3" xfId="0" applyNumberFormat="1" applyFont="1" applyFill="1" applyBorder="1" applyAlignment="1">
      <alignment horizontal="left" vertical="top" textRotation="90" wrapText="1"/>
    </xf>
    <xf numFmtId="0" fontId="10" fillId="2" borderId="3" xfId="0" applyFont="1" applyFill="1" applyBorder="1" applyAlignment="1">
      <alignment horizontal="left" vertical="top" textRotation="90" wrapText="1"/>
    </xf>
    <xf numFmtId="49" fontId="10" fillId="2" borderId="4" xfId="0" applyNumberFormat="1" applyFont="1" applyFill="1" applyBorder="1" applyAlignment="1">
      <alignment horizontal="left" vertical="top" textRotation="90" wrapText="1"/>
    </xf>
    <xf numFmtId="0" fontId="22" fillId="0" borderId="3" xfId="0" applyFont="1" applyBorder="1" applyAlignment="1">
      <alignment horizontal="left" vertical="top"/>
    </xf>
    <xf numFmtId="49" fontId="11" fillId="0" borderId="4" xfId="0" applyNumberFormat="1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164" fontId="2" fillId="0" borderId="3" xfId="3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4" fontId="23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/>
    </xf>
    <xf numFmtId="1" fontId="2" fillId="3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center"/>
    </xf>
    <xf numFmtId="1" fontId="2" fillId="3" borderId="3" xfId="0" applyNumberFormat="1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top"/>
      <protection locked="0"/>
    </xf>
    <xf numFmtId="0" fontId="23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4" fontId="1" fillId="0" borderId="3" xfId="3" applyNumberFormat="1" applyFont="1" applyFill="1" applyBorder="1" applyAlignment="1">
      <alignment horizontal="left" vertical="top" wrapText="1"/>
    </xf>
    <xf numFmtId="164" fontId="2" fillId="3" borderId="3" xfId="3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horizontal="left" vertical="top"/>
    </xf>
    <xf numFmtId="164" fontId="2" fillId="0" borderId="3" xfId="0" applyNumberFormat="1" applyFont="1" applyBorder="1" applyAlignment="1">
      <alignment horizontal="right" vertical="top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0" xfId="0" applyFont="1" applyFill="1"/>
    <xf numFmtId="0" fontId="21" fillId="3" borderId="3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26" fillId="0" borderId="0" xfId="0" applyFo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" fontId="2" fillId="0" borderId="3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" fontId="8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top" textRotation="90" wrapText="1"/>
    </xf>
    <xf numFmtId="49" fontId="10" fillId="2" borderId="7" xfId="0" applyNumberFormat="1" applyFont="1" applyFill="1" applyBorder="1" applyAlignment="1">
      <alignment horizontal="left" vertical="top" textRotation="90" wrapText="1"/>
    </xf>
    <xf numFmtId="49" fontId="10" fillId="2" borderId="6" xfId="0" applyNumberFormat="1" applyFont="1" applyFill="1" applyBorder="1" applyAlignment="1">
      <alignment horizontal="left" vertical="top" textRotation="90" wrapText="1"/>
    </xf>
    <xf numFmtId="0" fontId="10" fillId="2" borderId="5" xfId="0" applyFont="1" applyFill="1" applyBorder="1" applyAlignment="1">
      <alignment horizontal="left" vertical="top" textRotation="90" wrapText="1"/>
    </xf>
    <xf numFmtId="0" fontId="10" fillId="2" borderId="7" xfId="0" applyFont="1" applyFill="1" applyBorder="1" applyAlignment="1">
      <alignment horizontal="left" vertical="top" textRotation="90" wrapText="1"/>
    </xf>
    <xf numFmtId="0" fontId="10" fillId="2" borderId="6" xfId="0" applyFont="1" applyFill="1" applyBorder="1" applyAlignment="1">
      <alignment horizontal="left" vertical="top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2" fillId="3" borderId="3" xfId="3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4" xfId="1" applyNumberFormat="1" applyFont="1" applyBorder="1" applyAlignment="1" applyProtection="1">
      <alignment horizontal="left" vertical="center"/>
    </xf>
    <xf numFmtId="0" fontId="17" fillId="0" borderId="1" xfId="1" applyNumberFormat="1" applyFont="1" applyBorder="1" applyAlignment="1" applyProtection="1">
      <alignment horizontal="left" vertical="center"/>
    </xf>
    <xf numFmtId="0" fontId="17" fillId="0" borderId="2" xfId="1" applyNumberFormat="1" applyFont="1" applyBorder="1" applyAlignment="1" applyProtection="1">
      <alignment horizontal="left" vertical="center"/>
    </xf>
    <xf numFmtId="0" fontId="10" fillId="2" borderId="5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1" fontId="10" fillId="2" borderId="5" xfId="0" applyNumberFormat="1" applyFont="1" applyFill="1" applyBorder="1" applyAlignment="1">
      <alignment horizontal="left" vertical="top" textRotation="90" wrapText="1"/>
    </xf>
    <xf numFmtId="1" fontId="10" fillId="2" borderId="6" xfId="0" applyNumberFormat="1" applyFont="1" applyFill="1" applyBorder="1" applyAlignment="1">
      <alignment horizontal="left" vertical="top" textRotation="90" wrapText="1"/>
    </xf>
    <xf numFmtId="164" fontId="10" fillId="2" borderId="5" xfId="0" applyNumberFormat="1" applyFont="1" applyFill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10" fillId="2" borderId="5" xfId="0" applyNumberFormat="1" applyFont="1" applyFill="1" applyBorder="1" applyAlignment="1">
      <alignment horizontal="center" vertical="center" textRotation="90" wrapText="1"/>
    </xf>
    <xf numFmtId="4" fontId="10" fillId="2" borderId="7" xfId="0" applyNumberFormat="1" applyFont="1" applyFill="1" applyBorder="1" applyAlignment="1">
      <alignment horizontal="center" vertical="center" textRotation="90" wrapText="1"/>
    </xf>
    <xf numFmtId="4" fontId="10" fillId="2" borderId="6" xfId="0" applyNumberFormat="1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Финансовый" xfId="3" builtinId="3"/>
    <cellStyle name="Финансовый 2" xfId="4" xr:uid="{00000000-0005-0000-0000-000005000000}"/>
  </cellStyles>
  <dxfs count="0"/>
  <tableStyles count="0" defaultTableStyle="TableStyleMedium9" defaultPivotStyle="PivotStyleLight16"/>
  <colors>
    <mruColors>
      <color rgb="FFEBFFEB"/>
      <color rgb="FFCCFFCC"/>
      <color rgb="FFCCFFFF"/>
      <color rgb="FFE3E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zoomScale="90" zoomScaleNormal="90" workbookViewId="0">
      <selection activeCell="L5" sqref="L5:Q5"/>
    </sheetView>
  </sheetViews>
  <sheetFormatPr defaultRowHeight="15" x14ac:dyDescent="0.25"/>
  <cols>
    <col min="1" max="1" width="5.140625" style="35" customWidth="1"/>
    <col min="2" max="2" width="12.140625" style="38" customWidth="1"/>
    <col min="3" max="3" width="29.28515625" style="47" customWidth="1"/>
    <col min="4" max="4" width="35.140625" style="10" customWidth="1"/>
    <col min="5" max="5" width="21.7109375" style="34" customWidth="1"/>
    <col min="6" max="6" width="8.42578125" style="38" customWidth="1"/>
    <col min="7" max="7" width="11.5703125" style="34" customWidth="1"/>
    <col min="8" max="8" width="12.42578125" style="50" customWidth="1"/>
    <col min="9" max="9" width="16.140625" style="38" customWidth="1"/>
    <col min="10" max="10" width="12.28515625" style="34" customWidth="1"/>
    <col min="11" max="11" width="17.7109375" style="53" customWidth="1"/>
    <col min="12" max="12" width="11.85546875" style="38" customWidth="1"/>
    <col min="13" max="13" width="10.28515625" style="38" customWidth="1"/>
    <col min="14" max="14" width="22.85546875" style="52" customWidth="1"/>
    <col min="15" max="15" width="8.7109375" style="34" customWidth="1"/>
    <col min="16" max="16" width="9.85546875" style="34" customWidth="1"/>
    <col min="17" max="17" width="15.5703125" style="13" customWidth="1"/>
    <col min="18" max="16384" width="9.140625" style="1"/>
  </cols>
  <sheetData>
    <row r="1" spans="1:17" ht="20.25" customHeight="1" x14ac:dyDescent="0.25">
      <c r="K1" s="51"/>
      <c r="L1" s="179" t="s">
        <v>326</v>
      </c>
      <c r="M1" s="179"/>
      <c r="N1" s="179"/>
      <c r="O1" s="179"/>
      <c r="P1" s="179"/>
      <c r="Q1" s="179"/>
    </row>
    <row r="2" spans="1:17" ht="13.5" hidden="1" customHeight="1" x14ac:dyDescent="0.25">
      <c r="K2" s="51"/>
      <c r="L2" s="179"/>
      <c r="M2" s="179"/>
      <c r="N2" s="179"/>
      <c r="O2" s="179"/>
      <c r="P2" s="179"/>
      <c r="Q2" s="179"/>
    </row>
    <row r="3" spans="1:17" hidden="1" x14ac:dyDescent="0.25">
      <c r="K3" s="51"/>
      <c r="Q3" s="12"/>
    </row>
    <row r="4" spans="1:17" ht="3.75" hidden="1" customHeight="1" x14ac:dyDescent="0.25">
      <c r="K4" s="51"/>
      <c r="Q4" s="12"/>
    </row>
    <row r="5" spans="1:17" ht="31.5" customHeight="1" x14ac:dyDescent="0.25">
      <c r="L5" s="206" t="s">
        <v>360</v>
      </c>
      <c r="M5" s="206"/>
      <c r="N5" s="206"/>
      <c r="O5" s="206"/>
      <c r="P5" s="206"/>
      <c r="Q5" s="206"/>
    </row>
    <row r="6" spans="1:17" x14ac:dyDescent="0.25">
      <c r="A6" s="216" t="s">
        <v>219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x14ac:dyDescent="0.25">
      <c r="A7" s="217" t="s">
        <v>207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</row>
    <row r="8" spans="1:17" x14ac:dyDescent="0.25">
      <c r="A8" s="212" t="s">
        <v>0</v>
      </c>
      <c r="B8" s="212"/>
      <c r="C8" s="212"/>
      <c r="D8" s="212"/>
      <c r="E8" s="213" t="s">
        <v>77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5"/>
    </row>
    <row r="9" spans="1:17" x14ac:dyDescent="0.25">
      <c r="A9" s="212" t="s">
        <v>1</v>
      </c>
      <c r="B9" s="212"/>
      <c r="C9" s="212"/>
      <c r="D9" s="212"/>
      <c r="E9" s="213" t="s">
        <v>79</v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5"/>
    </row>
    <row r="10" spans="1:17" x14ac:dyDescent="0.25">
      <c r="A10" s="212" t="s">
        <v>2</v>
      </c>
      <c r="B10" s="212"/>
      <c r="C10" s="212"/>
      <c r="D10" s="212"/>
      <c r="E10" s="213" t="s">
        <v>20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5"/>
    </row>
    <row r="11" spans="1:17" x14ac:dyDescent="0.25">
      <c r="A11" s="212" t="s">
        <v>3</v>
      </c>
      <c r="B11" s="212"/>
      <c r="C11" s="212"/>
      <c r="D11" s="212"/>
      <c r="E11" s="218" t="s">
        <v>19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20"/>
    </row>
    <row r="12" spans="1:17" x14ac:dyDescent="0.25">
      <c r="A12" s="212" t="s">
        <v>4</v>
      </c>
      <c r="B12" s="212"/>
      <c r="C12" s="212"/>
      <c r="D12" s="212"/>
      <c r="E12" s="213">
        <v>2301078639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</row>
    <row r="13" spans="1:17" x14ac:dyDescent="0.25">
      <c r="A13" s="212" t="s">
        <v>5</v>
      </c>
      <c r="B13" s="212"/>
      <c r="C13" s="212"/>
      <c r="D13" s="212"/>
      <c r="E13" s="213">
        <v>230101001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</row>
    <row r="14" spans="1:17" x14ac:dyDescent="0.25">
      <c r="A14" s="212" t="s">
        <v>6</v>
      </c>
      <c r="B14" s="212"/>
      <c r="C14" s="212"/>
      <c r="D14" s="212"/>
      <c r="E14" s="213">
        <v>3403000000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</row>
    <row r="15" spans="1:17" ht="36.75" customHeight="1" x14ac:dyDescent="0.25">
      <c r="A15" s="232" t="s">
        <v>325</v>
      </c>
      <c r="B15" s="233"/>
      <c r="C15" s="233"/>
      <c r="D15" s="233"/>
      <c r="E15" s="35"/>
      <c r="F15" s="39"/>
      <c r="G15" s="35"/>
      <c r="H15" s="54"/>
      <c r="I15" s="39"/>
      <c r="J15" s="35"/>
      <c r="K15" s="51"/>
      <c r="L15" s="39"/>
      <c r="M15" s="39"/>
      <c r="N15" s="55"/>
      <c r="O15" s="35"/>
      <c r="P15" s="35"/>
      <c r="Q15" s="14"/>
    </row>
    <row r="16" spans="1:17" s="6" customFormat="1" ht="12.75" customHeight="1" x14ac:dyDescent="0.2">
      <c r="A16" s="193" t="s">
        <v>7</v>
      </c>
      <c r="B16" s="190" t="s">
        <v>21</v>
      </c>
      <c r="C16" s="193" t="s">
        <v>22</v>
      </c>
      <c r="D16" s="196" t="s">
        <v>17</v>
      </c>
      <c r="E16" s="197"/>
      <c r="F16" s="197"/>
      <c r="G16" s="197"/>
      <c r="H16" s="197"/>
      <c r="I16" s="197"/>
      <c r="J16" s="197"/>
      <c r="K16" s="197"/>
      <c r="L16" s="197"/>
      <c r="M16" s="198"/>
      <c r="N16" s="221" t="s">
        <v>16</v>
      </c>
      <c r="O16" s="81"/>
      <c r="P16" s="193" t="s">
        <v>222</v>
      </c>
      <c r="Q16" s="234" t="s">
        <v>80</v>
      </c>
    </row>
    <row r="17" spans="1:17" s="6" customFormat="1" ht="36" customHeight="1" x14ac:dyDescent="0.2">
      <c r="A17" s="194"/>
      <c r="B17" s="191"/>
      <c r="C17" s="194"/>
      <c r="D17" s="237" t="s">
        <v>8</v>
      </c>
      <c r="E17" s="221" t="s">
        <v>9</v>
      </c>
      <c r="F17" s="224" t="s">
        <v>10</v>
      </c>
      <c r="G17" s="225"/>
      <c r="H17" s="226" t="s">
        <v>18</v>
      </c>
      <c r="I17" s="224" t="s">
        <v>13</v>
      </c>
      <c r="J17" s="225"/>
      <c r="K17" s="228" t="s">
        <v>116</v>
      </c>
      <c r="L17" s="230" t="s">
        <v>15</v>
      </c>
      <c r="M17" s="231"/>
      <c r="N17" s="222"/>
      <c r="O17" s="194" t="s">
        <v>221</v>
      </c>
      <c r="P17" s="194"/>
      <c r="Q17" s="235"/>
    </row>
    <row r="18" spans="1:17" s="6" customFormat="1" ht="73.5" customHeight="1" x14ac:dyDescent="0.2">
      <c r="A18" s="195"/>
      <c r="B18" s="192"/>
      <c r="C18" s="195"/>
      <c r="D18" s="238"/>
      <c r="E18" s="223"/>
      <c r="F18" s="82" t="s">
        <v>11</v>
      </c>
      <c r="G18" s="83" t="s">
        <v>12</v>
      </c>
      <c r="H18" s="227"/>
      <c r="I18" s="82" t="s">
        <v>14</v>
      </c>
      <c r="J18" s="83" t="s">
        <v>12</v>
      </c>
      <c r="K18" s="229"/>
      <c r="L18" s="82" t="s">
        <v>54</v>
      </c>
      <c r="M18" s="84" t="s">
        <v>120</v>
      </c>
      <c r="N18" s="223"/>
      <c r="O18" s="195"/>
      <c r="P18" s="195"/>
      <c r="Q18" s="236"/>
    </row>
    <row r="19" spans="1:17" s="2" customFormat="1" x14ac:dyDescent="0.25">
      <c r="A19" s="36">
        <v>1</v>
      </c>
      <c r="B19" s="40">
        <v>2</v>
      </c>
      <c r="C19" s="48">
        <v>3</v>
      </c>
      <c r="D19" s="8">
        <v>4</v>
      </c>
      <c r="E19" s="36">
        <v>5</v>
      </c>
      <c r="F19" s="40">
        <v>6</v>
      </c>
      <c r="G19" s="36">
        <v>7</v>
      </c>
      <c r="H19" s="56">
        <v>8</v>
      </c>
      <c r="I19" s="40">
        <v>9</v>
      </c>
      <c r="J19" s="36">
        <v>10</v>
      </c>
      <c r="K19" s="36">
        <v>11</v>
      </c>
      <c r="L19" s="57">
        <v>12</v>
      </c>
      <c r="M19" s="57">
        <v>13</v>
      </c>
      <c r="N19" s="45">
        <v>14</v>
      </c>
      <c r="O19" s="36">
        <v>15</v>
      </c>
      <c r="P19" s="36">
        <v>16</v>
      </c>
      <c r="Q19" s="7">
        <v>17</v>
      </c>
    </row>
    <row r="20" spans="1:17" s="2" customFormat="1" ht="30.75" customHeight="1" x14ac:dyDescent="0.25">
      <c r="A20" s="186" t="s">
        <v>82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</row>
    <row r="21" spans="1:17" s="2" customFormat="1" ht="60.75" customHeight="1" x14ac:dyDescent="0.25">
      <c r="A21" s="184" t="s">
        <v>192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9"/>
    </row>
    <row r="22" spans="1:17" s="11" customFormat="1" ht="65.25" customHeight="1" x14ac:dyDescent="0.25">
      <c r="A22" s="74">
        <v>4</v>
      </c>
      <c r="B22" s="21" t="s">
        <v>124</v>
      </c>
      <c r="C22" s="18" t="s">
        <v>123</v>
      </c>
      <c r="D22" s="19" t="s">
        <v>152</v>
      </c>
      <c r="E22" s="18" t="s">
        <v>181</v>
      </c>
      <c r="F22" s="30" t="s">
        <v>83</v>
      </c>
      <c r="G22" s="19" t="s">
        <v>84</v>
      </c>
      <c r="H22" s="58">
        <v>1</v>
      </c>
      <c r="I22" s="59" t="s">
        <v>25</v>
      </c>
      <c r="J22" s="20" t="s">
        <v>35</v>
      </c>
      <c r="K22" s="60">
        <v>4907001.5999999996</v>
      </c>
      <c r="L22" s="44" t="s">
        <v>96</v>
      </c>
      <c r="M22" s="33" t="s">
        <v>98</v>
      </c>
      <c r="N22" s="18" t="s">
        <v>62</v>
      </c>
      <c r="O22" s="20" t="s">
        <v>26</v>
      </c>
      <c r="P22" s="20" t="s">
        <v>26</v>
      </c>
      <c r="Q22" s="17"/>
    </row>
    <row r="23" spans="1:17" s="11" customFormat="1" ht="89.25" customHeight="1" x14ac:dyDescent="0.25">
      <c r="A23" s="19">
        <v>5</v>
      </c>
      <c r="B23" s="21" t="s">
        <v>124</v>
      </c>
      <c r="C23" s="18" t="s">
        <v>123</v>
      </c>
      <c r="D23" s="16" t="s">
        <v>218</v>
      </c>
      <c r="E23" s="18" t="s">
        <v>181</v>
      </c>
      <c r="F23" s="30" t="s">
        <v>83</v>
      </c>
      <c r="G23" s="19" t="s">
        <v>84</v>
      </c>
      <c r="H23" s="58">
        <v>1</v>
      </c>
      <c r="I23" s="59" t="s">
        <v>25</v>
      </c>
      <c r="J23" s="20" t="s">
        <v>35</v>
      </c>
      <c r="K23" s="60">
        <v>132356.16</v>
      </c>
      <c r="L23" s="44" t="s">
        <v>96</v>
      </c>
      <c r="M23" s="33" t="s">
        <v>98</v>
      </c>
      <c r="N23" s="18" t="s">
        <v>62</v>
      </c>
      <c r="O23" s="20" t="s">
        <v>26</v>
      </c>
      <c r="P23" s="20" t="s">
        <v>26</v>
      </c>
      <c r="Q23" s="17"/>
    </row>
    <row r="24" spans="1:17" s="11" customFormat="1" ht="37.5" customHeight="1" x14ac:dyDescent="0.25">
      <c r="A24" s="19">
        <v>6</v>
      </c>
      <c r="B24" s="33" t="s">
        <v>49</v>
      </c>
      <c r="C24" s="18" t="s">
        <v>61</v>
      </c>
      <c r="D24" s="18" t="s">
        <v>78</v>
      </c>
      <c r="E24" s="18" t="s">
        <v>85</v>
      </c>
      <c r="F24" s="18" t="s">
        <v>83</v>
      </c>
      <c r="G24" s="18" t="s">
        <v>84</v>
      </c>
      <c r="H24" s="18">
        <v>1</v>
      </c>
      <c r="I24" s="31" t="s">
        <v>25</v>
      </c>
      <c r="J24" s="32" t="s">
        <v>34</v>
      </c>
      <c r="K24" s="61">
        <v>634800</v>
      </c>
      <c r="L24" s="33" t="s">
        <v>96</v>
      </c>
      <c r="M24" s="33" t="s">
        <v>97</v>
      </c>
      <c r="N24" s="18" t="s">
        <v>62</v>
      </c>
      <c r="O24" s="18" t="s">
        <v>26</v>
      </c>
      <c r="P24" s="18" t="s">
        <v>56</v>
      </c>
      <c r="Q24" s="3"/>
    </row>
    <row r="25" spans="1:17" s="11" customFormat="1" ht="49.5" customHeight="1" x14ac:dyDescent="0.25">
      <c r="A25" s="19">
        <v>7</v>
      </c>
      <c r="B25" s="30" t="s">
        <v>23</v>
      </c>
      <c r="C25" s="19" t="s">
        <v>24</v>
      </c>
      <c r="D25" s="19" t="s">
        <v>53</v>
      </c>
      <c r="E25" s="19" t="s">
        <v>86</v>
      </c>
      <c r="F25" s="18" t="s">
        <v>83</v>
      </c>
      <c r="G25" s="18" t="s">
        <v>84</v>
      </c>
      <c r="H25" s="18">
        <v>1</v>
      </c>
      <c r="I25" s="28" t="s">
        <v>25</v>
      </c>
      <c r="J25" s="29" t="s">
        <v>34</v>
      </c>
      <c r="K25" s="62">
        <v>422400</v>
      </c>
      <c r="L25" s="30" t="s">
        <v>96</v>
      </c>
      <c r="M25" s="30" t="s">
        <v>97</v>
      </c>
      <c r="N25" s="19" t="s">
        <v>62</v>
      </c>
      <c r="O25" s="19" t="s">
        <v>26</v>
      </c>
      <c r="P25" s="19" t="s">
        <v>56</v>
      </c>
      <c r="Q25" s="3"/>
    </row>
    <row r="26" spans="1:17" s="2" customFormat="1" ht="41.25" customHeight="1" x14ac:dyDescent="0.25">
      <c r="A26" s="19">
        <v>8</v>
      </c>
      <c r="B26" s="33" t="s">
        <v>32</v>
      </c>
      <c r="C26" s="18" t="s">
        <v>33</v>
      </c>
      <c r="D26" s="18" t="s">
        <v>213</v>
      </c>
      <c r="E26" s="19" t="s">
        <v>212</v>
      </c>
      <c r="F26" s="18" t="s">
        <v>83</v>
      </c>
      <c r="G26" s="18" t="s">
        <v>84</v>
      </c>
      <c r="H26" s="18">
        <v>1</v>
      </c>
      <c r="I26" s="31" t="s">
        <v>25</v>
      </c>
      <c r="J26" s="32" t="s">
        <v>35</v>
      </c>
      <c r="K26" s="61">
        <v>600000</v>
      </c>
      <c r="L26" s="33" t="s">
        <v>96</v>
      </c>
      <c r="M26" s="33" t="s">
        <v>97</v>
      </c>
      <c r="N26" s="18" t="s">
        <v>62</v>
      </c>
      <c r="O26" s="18" t="s">
        <v>26</v>
      </c>
      <c r="P26" s="19" t="s">
        <v>26</v>
      </c>
      <c r="Q26" s="3"/>
    </row>
    <row r="27" spans="1:17" s="11" customFormat="1" ht="42.75" customHeight="1" x14ac:dyDescent="0.25">
      <c r="A27" s="19">
        <v>9</v>
      </c>
      <c r="B27" s="96" t="s">
        <v>104</v>
      </c>
      <c r="C27" s="90" t="s">
        <v>105</v>
      </c>
      <c r="D27" s="91" t="s">
        <v>106</v>
      </c>
      <c r="E27" s="80" t="s">
        <v>212</v>
      </c>
      <c r="F27" s="18" t="s">
        <v>83</v>
      </c>
      <c r="G27" s="18" t="s">
        <v>84</v>
      </c>
      <c r="H27" s="18">
        <v>1</v>
      </c>
      <c r="I27" s="59" t="s">
        <v>25</v>
      </c>
      <c r="J27" s="63" t="s">
        <v>34</v>
      </c>
      <c r="K27" s="60">
        <v>467792.04</v>
      </c>
      <c r="L27" s="44" t="s">
        <v>96</v>
      </c>
      <c r="M27" s="33" t="s">
        <v>97</v>
      </c>
      <c r="N27" s="18" t="s">
        <v>62</v>
      </c>
      <c r="O27" s="19" t="s">
        <v>26</v>
      </c>
      <c r="P27" s="19" t="s">
        <v>56</v>
      </c>
      <c r="Q27" s="3"/>
    </row>
    <row r="28" spans="1:17" s="2" customFormat="1" ht="63" customHeight="1" x14ac:dyDescent="0.25">
      <c r="A28" s="19">
        <v>10</v>
      </c>
      <c r="B28" s="41" t="s">
        <v>110</v>
      </c>
      <c r="C28" s="21" t="s">
        <v>109</v>
      </c>
      <c r="D28" s="20" t="s">
        <v>186</v>
      </c>
      <c r="E28" s="27" t="s">
        <v>181</v>
      </c>
      <c r="F28" s="88" t="s">
        <v>83</v>
      </c>
      <c r="G28" s="18" t="s">
        <v>84</v>
      </c>
      <c r="H28" s="18">
        <v>1</v>
      </c>
      <c r="I28" s="31" t="s">
        <v>25</v>
      </c>
      <c r="J28" s="32" t="s">
        <v>35</v>
      </c>
      <c r="K28" s="61">
        <v>1200000</v>
      </c>
      <c r="L28" s="33" t="s">
        <v>96</v>
      </c>
      <c r="M28" s="33" t="s">
        <v>97</v>
      </c>
      <c r="N28" s="20" t="s">
        <v>94</v>
      </c>
      <c r="O28" s="22" t="s">
        <v>56</v>
      </c>
      <c r="P28" s="19" t="s">
        <v>56</v>
      </c>
      <c r="Q28" s="3"/>
    </row>
    <row r="29" spans="1:17" s="11" customFormat="1" ht="37.5" customHeight="1" x14ac:dyDescent="0.25">
      <c r="A29" s="19">
        <v>11</v>
      </c>
      <c r="B29" s="86" t="s">
        <v>145</v>
      </c>
      <c r="C29" s="21" t="s">
        <v>144</v>
      </c>
      <c r="D29" s="27" t="s">
        <v>214</v>
      </c>
      <c r="E29" s="20" t="s">
        <v>177</v>
      </c>
      <c r="F29" s="88" t="s">
        <v>83</v>
      </c>
      <c r="G29" s="18" t="s">
        <v>84</v>
      </c>
      <c r="H29" s="18">
        <v>1</v>
      </c>
      <c r="I29" s="31" t="s">
        <v>25</v>
      </c>
      <c r="J29" s="32" t="s">
        <v>35</v>
      </c>
      <c r="K29" s="64">
        <v>547000</v>
      </c>
      <c r="L29" s="44" t="s">
        <v>96</v>
      </c>
      <c r="M29" s="33" t="s">
        <v>97</v>
      </c>
      <c r="N29" s="20" t="s">
        <v>62</v>
      </c>
      <c r="O29" s="19" t="s">
        <v>26</v>
      </c>
      <c r="P29" s="19" t="s">
        <v>56</v>
      </c>
      <c r="Q29" s="3"/>
    </row>
    <row r="30" spans="1:17" s="2" customFormat="1" ht="86.25" customHeight="1" x14ac:dyDescent="0.25">
      <c r="A30" s="19">
        <v>12</v>
      </c>
      <c r="B30" s="87" t="s">
        <v>122</v>
      </c>
      <c r="C30" s="18" t="s">
        <v>121</v>
      </c>
      <c r="D30" s="95" t="s">
        <v>215</v>
      </c>
      <c r="E30" s="37" t="s">
        <v>181</v>
      </c>
      <c r="F30" s="89" t="s">
        <v>83</v>
      </c>
      <c r="G30" s="19" t="s">
        <v>84</v>
      </c>
      <c r="H30" s="58">
        <v>1</v>
      </c>
      <c r="I30" s="65" t="s">
        <v>25</v>
      </c>
      <c r="J30" s="19" t="s">
        <v>35</v>
      </c>
      <c r="K30" s="62">
        <v>450000</v>
      </c>
      <c r="L30" s="30" t="s">
        <v>138</v>
      </c>
      <c r="M30" s="30" t="s">
        <v>97</v>
      </c>
      <c r="N30" s="19" t="s">
        <v>81</v>
      </c>
      <c r="O30" s="19" t="s">
        <v>56</v>
      </c>
      <c r="P30" s="19" t="s">
        <v>26</v>
      </c>
      <c r="Q30" s="17"/>
    </row>
    <row r="31" spans="1:17" s="2" customFormat="1" ht="53.25" customHeight="1" x14ac:dyDescent="0.25">
      <c r="A31" s="19">
        <v>13</v>
      </c>
      <c r="B31" s="41" t="s">
        <v>145</v>
      </c>
      <c r="C31" s="92" t="s">
        <v>150</v>
      </c>
      <c r="D31" s="93" t="s">
        <v>149</v>
      </c>
      <c r="E31" s="94" t="s">
        <v>188</v>
      </c>
      <c r="F31" s="18" t="s">
        <v>83</v>
      </c>
      <c r="G31" s="18" t="s">
        <v>84</v>
      </c>
      <c r="H31" s="18">
        <v>1</v>
      </c>
      <c r="I31" s="31" t="s">
        <v>25</v>
      </c>
      <c r="J31" s="32" t="s">
        <v>35</v>
      </c>
      <c r="K31" s="64">
        <v>120000</v>
      </c>
      <c r="L31" s="44" t="s">
        <v>138</v>
      </c>
      <c r="M31" s="33" t="s">
        <v>97</v>
      </c>
      <c r="N31" s="20" t="s">
        <v>62</v>
      </c>
      <c r="O31" s="19" t="s">
        <v>26</v>
      </c>
      <c r="P31" s="19" t="s">
        <v>26</v>
      </c>
      <c r="Q31" s="3"/>
    </row>
    <row r="32" spans="1:17" s="145" customFormat="1" ht="75" customHeight="1" x14ac:dyDescent="0.25">
      <c r="A32" s="19">
        <v>14</v>
      </c>
      <c r="B32" s="30" t="s">
        <v>304</v>
      </c>
      <c r="C32" s="19" t="s">
        <v>112</v>
      </c>
      <c r="D32" s="19" t="s">
        <v>305</v>
      </c>
      <c r="E32" s="19" t="s">
        <v>181</v>
      </c>
      <c r="F32" s="19" t="s">
        <v>83</v>
      </c>
      <c r="G32" s="19" t="s">
        <v>84</v>
      </c>
      <c r="H32" s="19">
        <v>1</v>
      </c>
      <c r="I32" s="65" t="s">
        <v>25</v>
      </c>
      <c r="J32" s="29" t="s">
        <v>34</v>
      </c>
      <c r="K32" s="62">
        <v>4784920</v>
      </c>
      <c r="L32" s="30" t="s">
        <v>111</v>
      </c>
      <c r="M32" s="30" t="s">
        <v>179</v>
      </c>
      <c r="N32" s="19" t="s">
        <v>94</v>
      </c>
      <c r="O32" s="19" t="s">
        <v>56</v>
      </c>
      <c r="P32" s="19" t="s">
        <v>56</v>
      </c>
      <c r="Q32" s="3"/>
    </row>
    <row r="33" spans="1:17" s="147" customFormat="1" ht="37.5" customHeight="1" x14ac:dyDescent="0.25">
      <c r="A33" s="19">
        <v>15</v>
      </c>
      <c r="B33" s="33" t="s">
        <v>27</v>
      </c>
      <c r="C33" s="18" t="s">
        <v>28</v>
      </c>
      <c r="D33" s="18" t="s">
        <v>306</v>
      </c>
      <c r="E33" s="18" t="s">
        <v>196</v>
      </c>
      <c r="F33" s="18">
        <v>168</v>
      </c>
      <c r="G33" s="18" t="s">
        <v>29</v>
      </c>
      <c r="H33" s="18">
        <v>12.5</v>
      </c>
      <c r="I33" s="31" t="s">
        <v>30</v>
      </c>
      <c r="J33" s="32" t="s">
        <v>31</v>
      </c>
      <c r="K33" s="61">
        <v>851250</v>
      </c>
      <c r="L33" s="33" t="s">
        <v>111</v>
      </c>
      <c r="M33" s="33" t="s">
        <v>97</v>
      </c>
      <c r="N33" s="18" t="s">
        <v>62</v>
      </c>
      <c r="O33" s="18" t="s">
        <v>26</v>
      </c>
      <c r="P33" s="18" t="s">
        <v>26</v>
      </c>
      <c r="Q33" s="146"/>
    </row>
    <row r="34" spans="1:17" s="9" customFormat="1" ht="66.75" customHeight="1" x14ac:dyDescent="0.25">
      <c r="A34" s="19">
        <v>16</v>
      </c>
      <c r="B34" s="41" t="s">
        <v>91</v>
      </c>
      <c r="C34" s="21" t="s">
        <v>90</v>
      </c>
      <c r="D34" s="25" t="s">
        <v>89</v>
      </c>
      <c r="E34" s="19" t="s">
        <v>199</v>
      </c>
      <c r="F34" s="18" t="s">
        <v>83</v>
      </c>
      <c r="G34" s="18" t="s">
        <v>84</v>
      </c>
      <c r="H34" s="18">
        <v>1</v>
      </c>
      <c r="I34" s="59" t="s">
        <v>25</v>
      </c>
      <c r="J34" s="63" t="s">
        <v>34</v>
      </c>
      <c r="K34" s="60">
        <v>1900000</v>
      </c>
      <c r="L34" s="44" t="s">
        <v>111</v>
      </c>
      <c r="M34" s="33" t="s">
        <v>127</v>
      </c>
      <c r="N34" s="19" t="s">
        <v>173</v>
      </c>
      <c r="O34" s="19" t="s">
        <v>56</v>
      </c>
      <c r="P34" s="20" t="s">
        <v>56</v>
      </c>
      <c r="Q34" s="3"/>
    </row>
    <row r="35" spans="1:17" s="9" customFormat="1" ht="68.25" customHeight="1" x14ac:dyDescent="0.25">
      <c r="A35" s="184" t="s">
        <v>191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s="9" customFormat="1" ht="99" customHeight="1" x14ac:dyDescent="0.25">
      <c r="A36" s="19">
        <v>17</v>
      </c>
      <c r="B36" s="30" t="s">
        <v>23</v>
      </c>
      <c r="C36" s="19" t="s">
        <v>24</v>
      </c>
      <c r="D36" s="16" t="s">
        <v>216</v>
      </c>
      <c r="E36" s="19" t="s">
        <v>182</v>
      </c>
      <c r="F36" s="18" t="s">
        <v>83</v>
      </c>
      <c r="G36" s="18" t="s">
        <v>84</v>
      </c>
      <c r="H36" s="18">
        <v>1</v>
      </c>
      <c r="I36" s="59" t="s">
        <v>25</v>
      </c>
      <c r="J36" s="63" t="s">
        <v>34</v>
      </c>
      <c r="K36" s="62">
        <v>184000</v>
      </c>
      <c r="L36" s="30" t="s">
        <v>127</v>
      </c>
      <c r="M36" s="30" t="s">
        <v>129</v>
      </c>
      <c r="N36" s="19" t="s">
        <v>146</v>
      </c>
      <c r="O36" s="19" t="s">
        <v>56</v>
      </c>
      <c r="P36" s="19" t="s">
        <v>26</v>
      </c>
      <c r="Q36" s="3"/>
    </row>
    <row r="37" spans="1:17" s="9" customFormat="1" ht="48.75" customHeight="1" x14ac:dyDescent="0.25">
      <c r="A37" s="19">
        <v>18</v>
      </c>
      <c r="B37" s="30" t="s">
        <v>36</v>
      </c>
      <c r="C37" s="45" t="s">
        <v>65</v>
      </c>
      <c r="D37" s="19" t="s">
        <v>52</v>
      </c>
      <c r="E37" s="19" t="s">
        <v>199</v>
      </c>
      <c r="F37" s="30" t="s">
        <v>83</v>
      </c>
      <c r="G37" s="19" t="s">
        <v>84</v>
      </c>
      <c r="H37" s="58">
        <v>1</v>
      </c>
      <c r="I37" s="65" t="s">
        <v>25</v>
      </c>
      <c r="J37" s="29" t="s">
        <v>34</v>
      </c>
      <c r="K37" s="62">
        <v>17634900</v>
      </c>
      <c r="L37" s="30" t="s">
        <v>127</v>
      </c>
      <c r="M37" s="30" t="s">
        <v>129</v>
      </c>
      <c r="N37" s="19" t="s">
        <v>81</v>
      </c>
      <c r="O37" s="19" t="s">
        <v>56</v>
      </c>
      <c r="P37" s="19" t="s">
        <v>26</v>
      </c>
      <c r="Q37" s="3"/>
    </row>
    <row r="38" spans="1:17" s="148" customFormat="1" ht="48" customHeight="1" x14ac:dyDescent="0.25">
      <c r="A38" s="19">
        <v>19</v>
      </c>
      <c r="B38" s="30" t="s">
        <v>309</v>
      </c>
      <c r="C38" s="30" t="s">
        <v>308</v>
      </c>
      <c r="D38" s="19" t="s">
        <v>307</v>
      </c>
      <c r="E38" s="19" t="s">
        <v>195</v>
      </c>
      <c r="F38" s="19">
        <v>168</v>
      </c>
      <c r="G38" s="19" t="s">
        <v>29</v>
      </c>
      <c r="H38" s="19">
        <v>25</v>
      </c>
      <c r="I38" s="28" t="s">
        <v>46</v>
      </c>
      <c r="J38" s="29" t="s">
        <v>47</v>
      </c>
      <c r="K38" s="62">
        <v>1425000</v>
      </c>
      <c r="L38" s="30" t="s">
        <v>236</v>
      </c>
      <c r="M38" s="30" t="s">
        <v>127</v>
      </c>
      <c r="N38" s="18" t="s">
        <v>62</v>
      </c>
      <c r="O38" s="19" t="s">
        <v>26</v>
      </c>
      <c r="P38" s="19" t="s">
        <v>56</v>
      </c>
      <c r="Q38" s="146"/>
    </row>
    <row r="39" spans="1:17" s="9" customFormat="1" ht="54.75" customHeight="1" x14ac:dyDescent="0.25">
      <c r="A39" s="19">
        <v>20</v>
      </c>
      <c r="B39" s="30" t="s">
        <v>117</v>
      </c>
      <c r="C39" s="45" t="s">
        <v>119</v>
      </c>
      <c r="D39" s="19" t="s">
        <v>118</v>
      </c>
      <c r="E39" s="19" t="s">
        <v>199</v>
      </c>
      <c r="F39" s="30" t="s">
        <v>83</v>
      </c>
      <c r="G39" s="19" t="s">
        <v>84</v>
      </c>
      <c r="H39" s="58">
        <v>1</v>
      </c>
      <c r="I39" s="65" t="s">
        <v>25</v>
      </c>
      <c r="J39" s="29" t="s">
        <v>34</v>
      </c>
      <c r="K39" s="62">
        <v>700000</v>
      </c>
      <c r="L39" s="30" t="s">
        <v>127</v>
      </c>
      <c r="M39" s="30" t="s">
        <v>129</v>
      </c>
      <c r="N39" s="19" t="s">
        <v>173</v>
      </c>
      <c r="O39" s="18" t="s">
        <v>56</v>
      </c>
      <c r="P39" s="18" t="s">
        <v>56</v>
      </c>
      <c r="Q39" s="3"/>
    </row>
    <row r="40" spans="1:17" s="9" customFormat="1" ht="114.75" customHeight="1" x14ac:dyDescent="0.25">
      <c r="A40" s="36">
        <v>27</v>
      </c>
      <c r="B40" s="43" t="s">
        <v>88</v>
      </c>
      <c r="C40" s="22" t="s">
        <v>87</v>
      </c>
      <c r="D40" s="22" t="s">
        <v>178</v>
      </c>
      <c r="E40" s="22" t="s">
        <v>211</v>
      </c>
      <c r="F40" s="19">
        <v>166</v>
      </c>
      <c r="G40" s="19" t="s">
        <v>63</v>
      </c>
      <c r="H40" s="68" t="s">
        <v>180</v>
      </c>
      <c r="I40" s="66" t="s">
        <v>25</v>
      </c>
      <c r="J40" s="22" t="s">
        <v>34</v>
      </c>
      <c r="K40" s="64">
        <v>1500000</v>
      </c>
      <c r="L40" s="42" t="s">
        <v>127</v>
      </c>
      <c r="M40" s="30" t="s">
        <v>179</v>
      </c>
      <c r="N40" s="19" t="s">
        <v>94</v>
      </c>
      <c r="O40" s="19" t="s">
        <v>56</v>
      </c>
      <c r="P40" s="19" t="s">
        <v>56</v>
      </c>
      <c r="Q40" s="26"/>
    </row>
    <row r="41" spans="1:17" s="9" customFormat="1" ht="64.5" customHeight="1" x14ac:dyDescent="0.25">
      <c r="A41" s="19">
        <v>22</v>
      </c>
      <c r="B41" s="41" t="s">
        <v>92</v>
      </c>
      <c r="C41" s="21" t="s">
        <v>93</v>
      </c>
      <c r="D41" s="21" t="s">
        <v>108</v>
      </c>
      <c r="E41" s="24" t="s">
        <v>181</v>
      </c>
      <c r="F41" s="18" t="s">
        <v>83</v>
      </c>
      <c r="G41" s="18" t="s">
        <v>84</v>
      </c>
      <c r="H41" s="18">
        <v>1</v>
      </c>
      <c r="I41" s="59" t="s">
        <v>25</v>
      </c>
      <c r="J41" s="63" t="s">
        <v>34</v>
      </c>
      <c r="K41" s="69">
        <v>800000</v>
      </c>
      <c r="L41" s="44" t="s">
        <v>127</v>
      </c>
      <c r="M41" s="33" t="s">
        <v>129</v>
      </c>
      <c r="N41" s="19" t="s">
        <v>173</v>
      </c>
      <c r="O41" s="19" t="s">
        <v>56</v>
      </c>
      <c r="P41" s="19" t="s">
        <v>56</v>
      </c>
      <c r="Q41" s="3"/>
    </row>
    <row r="42" spans="1:17" s="9" customFormat="1" ht="63.75" customHeight="1" x14ac:dyDescent="0.25">
      <c r="A42" s="19">
        <v>23</v>
      </c>
      <c r="B42" s="30" t="s">
        <v>58</v>
      </c>
      <c r="C42" s="49">
        <v>11306</v>
      </c>
      <c r="D42" s="19" t="s">
        <v>59</v>
      </c>
      <c r="E42" s="19" t="s">
        <v>181</v>
      </c>
      <c r="F42" s="30" t="s">
        <v>172</v>
      </c>
      <c r="G42" s="19" t="s">
        <v>55</v>
      </c>
      <c r="H42" s="18">
        <v>13885</v>
      </c>
      <c r="I42" s="65" t="s">
        <v>25</v>
      </c>
      <c r="J42" s="29" t="s">
        <v>35</v>
      </c>
      <c r="K42" s="67">
        <v>9000000</v>
      </c>
      <c r="L42" s="42" t="s">
        <v>130</v>
      </c>
      <c r="M42" s="42" t="s">
        <v>97</v>
      </c>
      <c r="N42" s="19" t="s">
        <v>174</v>
      </c>
      <c r="O42" s="19" t="s">
        <v>56</v>
      </c>
      <c r="P42" s="19" t="s">
        <v>56</v>
      </c>
      <c r="Q42" s="3"/>
    </row>
    <row r="43" spans="1:17" s="9" customFormat="1" ht="83.25" customHeight="1" x14ac:dyDescent="0.25">
      <c r="A43" s="48">
        <v>24</v>
      </c>
      <c r="B43" s="33" t="s">
        <v>131</v>
      </c>
      <c r="C43" s="18" t="s">
        <v>132</v>
      </c>
      <c r="D43" s="18" t="s">
        <v>133</v>
      </c>
      <c r="E43" s="18" t="s">
        <v>197</v>
      </c>
      <c r="F43" s="33" t="s">
        <v>83</v>
      </c>
      <c r="G43" s="18" t="s">
        <v>134</v>
      </c>
      <c r="H43" s="70">
        <v>1</v>
      </c>
      <c r="I43" s="33" t="s">
        <v>135</v>
      </c>
      <c r="J43" s="18" t="s">
        <v>34</v>
      </c>
      <c r="K43" s="71">
        <v>350000</v>
      </c>
      <c r="L43" s="33" t="s">
        <v>130</v>
      </c>
      <c r="M43" s="33" t="s">
        <v>151</v>
      </c>
      <c r="N43" s="18" t="s">
        <v>146</v>
      </c>
      <c r="O43" s="18" t="s">
        <v>56</v>
      </c>
      <c r="P43" s="18" t="s">
        <v>26</v>
      </c>
      <c r="Q43" s="5"/>
    </row>
    <row r="44" spans="1:17" s="9" customFormat="1" ht="53.25" customHeight="1" x14ac:dyDescent="0.25">
      <c r="A44" s="19">
        <v>25</v>
      </c>
      <c r="B44" s="41" t="s">
        <v>74</v>
      </c>
      <c r="C44" s="21" t="s">
        <v>75</v>
      </c>
      <c r="D44" s="20" t="s">
        <v>76</v>
      </c>
      <c r="E44" s="24" t="s">
        <v>197</v>
      </c>
      <c r="F44" s="18">
        <v>642</v>
      </c>
      <c r="G44" s="18" t="s">
        <v>68</v>
      </c>
      <c r="H44" s="18">
        <v>140704</v>
      </c>
      <c r="I44" s="59" t="s">
        <v>25</v>
      </c>
      <c r="J44" s="63" t="s">
        <v>35</v>
      </c>
      <c r="K44" s="60">
        <v>650000</v>
      </c>
      <c r="L44" s="44" t="s">
        <v>130</v>
      </c>
      <c r="M44" s="33" t="s">
        <v>97</v>
      </c>
      <c r="N44" s="18" t="s">
        <v>146</v>
      </c>
      <c r="O44" s="20" t="s">
        <v>56</v>
      </c>
      <c r="P44" s="20" t="s">
        <v>26</v>
      </c>
      <c r="Q44" s="3"/>
    </row>
    <row r="45" spans="1:17" s="9" customFormat="1" ht="79.5" customHeight="1" x14ac:dyDescent="0.25">
      <c r="A45" s="19">
        <v>26</v>
      </c>
      <c r="B45" s="33" t="s">
        <v>113</v>
      </c>
      <c r="C45" s="18" t="s">
        <v>114</v>
      </c>
      <c r="D45" s="18" t="s">
        <v>183</v>
      </c>
      <c r="E45" s="18" t="s">
        <v>184</v>
      </c>
      <c r="F45" s="18" t="s">
        <v>115</v>
      </c>
      <c r="G45" s="18" t="s">
        <v>63</v>
      </c>
      <c r="H45" s="18">
        <v>1000</v>
      </c>
      <c r="I45" s="31" t="s">
        <v>25</v>
      </c>
      <c r="J45" s="32" t="s">
        <v>34</v>
      </c>
      <c r="K45" s="60">
        <v>1000000</v>
      </c>
      <c r="L45" s="44" t="s">
        <v>130</v>
      </c>
      <c r="M45" s="33" t="s">
        <v>97</v>
      </c>
      <c r="N45" s="20" t="s">
        <v>62</v>
      </c>
      <c r="O45" s="20" t="s">
        <v>26</v>
      </c>
      <c r="P45" s="18" t="s">
        <v>56</v>
      </c>
      <c r="Q45" s="3"/>
    </row>
    <row r="46" spans="1:17" s="9" customFormat="1" ht="81.75" customHeight="1" x14ac:dyDescent="0.25">
      <c r="A46" s="184" t="s">
        <v>190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s="9" customFormat="1" ht="49.5" customHeight="1" x14ac:dyDescent="0.25">
      <c r="A47" s="19">
        <v>27</v>
      </c>
      <c r="B47" s="33" t="s">
        <v>70</v>
      </c>
      <c r="C47" s="20" t="s">
        <v>71</v>
      </c>
      <c r="D47" s="20" t="s">
        <v>156</v>
      </c>
      <c r="E47" s="19" t="s">
        <v>197</v>
      </c>
      <c r="F47" s="18" t="s">
        <v>83</v>
      </c>
      <c r="G47" s="18" t="s">
        <v>84</v>
      </c>
      <c r="H47" s="18">
        <v>1</v>
      </c>
      <c r="I47" s="65" t="s">
        <v>166</v>
      </c>
      <c r="J47" s="19" t="s">
        <v>167</v>
      </c>
      <c r="K47" s="61">
        <v>1175400</v>
      </c>
      <c r="L47" s="33" t="s">
        <v>129</v>
      </c>
      <c r="M47" s="30" t="s">
        <v>141</v>
      </c>
      <c r="N47" s="19" t="s">
        <v>72</v>
      </c>
      <c r="O47" s="19" t="s">
        <v>56</v>
      </c>
      <c r="P47" s="19" t="s">
        <v>56</v>
      </c>
      <c r="Q47" s="3"/>
    </row>
    <row r="48" spans="1:17" s="9" customFormat="1" ht="97.5" customHeight="1" x14ac:dyDescent="0.25">
      <c r="A48" s="19">
        <v>28</v>
      </c>
      <c r="B48" s="33" t="s">
        <v>43</v>
      </c>
      <c r="C48" s="18" t="s">
        <v>44</v>
      </c>
      <c r="D48" s="18" t="s">
        <v>45</v>
      </c>
      <c r="E48" s="23" t="s">
        <v>200</v>
      </c>
      <c r="F48" s="18">
        <v>168</v>
      </c>
      <c r="G48" s="18" t="s">
        <v>29</v>
      </c>
      <c r="H48" s="18">
        <v>20</v>
      </c>
      <c r="I48" s="31" t="s">
        <v>46</v>
      </c>
      <c r="J48" s="32" t="s">
        <v>47</v>
      </c>
      <c r="K48" s="67">
        <v>2250000</v>
      </c>
      <c r="L48" s="44" t="s">
        <v>129</v>
      </c>
      <c r="M48" s="33" t="s">
        <v>97</v>
      </c>
      <c r="N48" s="18" t="s">
        <v>62</v>
      </c>
      <c r="O48" s="18" t="s">
        <v>26</v>
      </c>
      <c r="P48" s="20" t="s">
        <v>26</v>
      </c>
      <c r="Q48" s="3"/>
    </row>
    <row r="49" spans="1:17" s="9" customFormat="1" ht="68.25" customHeight="1" x14ac:dyDescent="0.25">
      <c r="A49" s="19">
        <v>29</v>
      </c>
      <c r="B49" s="44" t="s">
        <v>194</v>
      </c>
      <c r="C49" s="85" t="s">
        <v>193</v>
      </c>
      <c r="D49" s="27" t="s">
        <v>217</v>
      </c>
      <c r="E49" s="20" t="s">
        <v>182</v>
      </c>
      <c r="F49" s="30" t="s">
        <v>172</v>
      </c>
      <c r="G49" s="19" t="s">
        <v>55</v>
      </c>
      <c r="H49" s="20">
        <v>1</v>
      </c>
      <c r="I49" s="59" t="s">
        <v>25</v>
      </c>
      <c r="J49" s="63" t="s">
        <v>34</v>
      </c>
      <c r="K49" s="72">
        <v>600000</v>
      </c>
      <c r="L49" s="44" t="s">
        <v>129</v>
      </c>
      <c r="M49" s="44" t="s">
        <v>137</v>
      </c>
      <c r="N49" s="18" t="s">
        <v>146</v>
      </c>
      <c r="O49" s="20" t="s">
        <v>56</v>
      </c>
      <c r="P49" s="20" t="s">
        <v>26</v>
      </c>
      <c r="Q49" s="3"/>
    </row>
    <row r="50" spans="1:17" s="9" customFormat="1" ht="57" customHeight="1" x14ac:dyDescent="0.25">
      <c r="A50" s="19">
        <v>30</v>
      </c>
      <c r="B50" s="44" t="s">
        <v>38</v>
      </c>
      <c r="C50" s="20" t="s">
        <v>39</v>
      </c>
      <c r="D50" s="20" t="s">
        <v>201</v>
      </c>
      <c r="E50" s="27" t="s">
        <v>280</v>
      </c>
      <c r="F50" s="20">
        <v>792</v>
      </c>
      <c r="G50" s="20" t="s">
        <v>37</v>
      </c>
      <c r="H50" s="20">
        <v>30</v>
      </c>
      <c r="I50" s="59" t="s">
        <v>25</v>
      </c>
      <c r="J50" s="63" t="s">
        <v>34</v>
      </c>
      <c r="K50" s="72">
        <v>1500000</v>
      </c>
      <c r="L50" s="44" t="s">
        <v>129</v>
      </c>
      <c r="M50" s="44" t="s">
        <v>137</v>
      </c>
      <c r="N50" s="20" t="s">
        <v>62</v>
      </c>
      <c r="O50" s="20" t="s">
        <v>26</v>
      </c>
      <c r="P50" s="20" t="s">
        <v>26</v>
      </c>
      <c r="Q50" s="3"/>
    </row>
    <row r="51" spans="1:17" s="9" customFormat="1" ht="49.5" customHeight="1" x14ac:dyDescent="0.25">
      <c r="A51" s="19">
        <v>31</v>
      </c>
      <c r="B51" s="33" t="s">
        <v>70</v>
      </c>
      <c r="C51" s="20" t="s">
        <v>71</v>
      </c>
      <c r="D51" s="20" t="s">
        <v>160</v>
      </c>
      <c r="E51" s="19" t="s">
        <v>197</v>
      </c>
      <c r="F51" s="18" t="s">
        <v>83</v>
      </c>
      <c r="G51" s="18" t="s">
        <v>84</v>
      </c>
      <c r="H51" s="18">
        <v>1</v>
      </c>
      <c r="I51" s="65" t="s">
        <v>102</v>
      </c>
      <c r="J51" s="20" t="s">
        <v>103</v>
      </c>
      <c r="K51" s="62">
        <v>1329360</v>
      </c>
      <c r="L51" s="30" t="s">
        <v>143</v>
      </c>
      <c r="M51" s="30" t="s">
        <v>142</v>
      </c>
      <c r="N51" s="19" t="s">
        <v>72</v>
      </c>
      <c r="O51" s="19" t="s">
        <v>56</v>
      </c>
      <c r="P51" s="19" t="s">
        <v>56</v>
      </c>
      <c r="Q51" s="3"/>
    </row>
    <row r="52" spans="1:17" s="9" customFormat="1" ht="48" customHeight="1" x14ac:dyDescent="0.25">
      <c r="A52" s="19">
        <v>32</v>
      </c>
      <c r="B52" s="42" t="s">
        <v>70</v>
      </c>
      <c r="C52" s="20" t="s">
        <v>71</v>
      </c>
      <c r="D52" s="20" t="s">
        <v>161</v>
      </c>
      <c r="E52" s="19" t="s">
        <v>197</v>
      </c>
      <c r="F52" s="18" t="s">
        <v>83</v>
      </c>
      <c r="G52" s="18" t="s">
        <v>84</v>
      </c>
      <c r="H52" s="18">
        <v>1</v>
      </c>
      <c r="I52" s="65" t="s">
        <v>102</v>
      </c>
      <c r="J52" s="20" t="s">
        <v>103</v>
      </c>
      <c r="K52" s="62">
        <v>1115640</v>
      </c>
      <c r="L52" s="30" t="s">
        <v>143</v>
      </c>
      <c r="M52" s="30" t="s">
        <v>142</v>
      </c>
      <c r="N52" s="19" t="s">
        <v>72</v>
      </c>
      <c r="O52" s="19" t="s">
        <v>56</v>
      </c>
      <c r="P52" s="19" t="s">
        <v>56</v>
      </c>
      <c r="Q52" s="3"/>
    </row>
    <row r="53" spans="1:17" s="9" customFormat="1" ht="168" customHeight="1" x14ac:dyDescent="0.25">
      <c r="A53" s="19">
        <v>33</v>
      </c>
      <c r="B53" s="33" t="s">
        <v>27</v>
      </c>
      <c r="C53" s="18" t="s">
        <v>67</v>
      </c>
      <c r="D53" s="18" t="s">
        <v>60</v>
      </c>
      <c r="E53" s="18" t="s">
        <v>185</v>
      </c>
      <c r="F53" s="18">
        <v>168</v>
      </c>
      <c r="G53" s="18" t="s">
        <v>29</v>
      </c>
      <c r="H53" s="18">
        <v>600</v>
      </c>
      <c r="I53" s="31" t="s">
        <v>30</v>
      </c>
      <c r="J53" s="32" t="s">
        <v>107</v>
      </c>
      <c r="K53" s="60">
        <v>9000000</v>
      </c>
      <c r="L53" s="44" t="s">
        <v>143</v>
      </c>
      <c r="M53" s="44" t="s">
        <v>97</v>
      </c>
      <c r="N53" s="20" t="s">
        <v>94</v>
      </c>
      <c r="O53" s="20" t="s">
        <v>56</v>
      </c>
      <c r="P53" s="20" t="s">
        <v>56</v>
      </c>
      <c r="Q53" s="3"/>
    </row>
    <row r="54" spans="1:17" s="9" customFormat="1" ht="42" customHeight="1" x14ac:dyDescent="0.25">
      <c r="A54" s="19">
        <v>34</v>
      </c>
      <c r="B54" s="33" t="s">
        <v>70</v>
      </c>
      <c r="C54" s="20" t="s">
        <v>71</v>
      </c>
      <c r="D54" s="20" t="s">
        <v>155</v>
      </c>
      <c r="E54" s="19" t="s">
        <v>197</v>
      </c>
      <c r="F54" s="18" t="s">
        <v>83</v>
      </c>
      <c r="G54" s="18" t="s">
        <v>84</v>
      </c>
      <c r="H54" s="18">
        <v>1</v>
      </c>
      <c r="I54" s="65" t="s">
        <v>168</v>
      </c>
      <c r="J54" s="29" t="s">
        <v>139</v>
      </c>
      <c r="K54" s="61">
        <v>3089520</v>
      </c>
      <c r="L54" s="33" t="s">
        <v>143</v>
      </c>
      <c r="M54" s="30" t="s">
        <v>142</v>
      </c>
      <c r="N54" s="19" t="s">
        <v>72</v>
      </c>
      <c r="O54" s="19" t="s">
        <v>56</v>
      </c>
      <c r="P54" s="19" t="s">
        <v>56</v>
      </c>
      <c r="Q54" s="3"/>
    </row>
    <row r="55" spans="1:17" s="9" customFormat="1" ht="152.25" customHeight="1" x14ac:dyDescent="0.25">
      <c r="A55" s="19">
        <v>35</v>
      </c>
      <c r="B55" s="42" t="s">
        <v>40</v>
      </c>
      <c r="C55" s="22" t="s">
        <v>41</v>
      </c>
      <c r="D55" s="22" t="s">
        <v>42</v>
      </c>
      <c r="E55" s="19" t="s">
        <v>206</v>
      </c>
      <c r="F55" s="30" t="s">
        <v>203</v>
      </c>
      <c r="G55" s="19" t="s">
        <v>204</v>
      </c>
      <c r="H55" s="19" t="s">
        <v>205</v>
      </c>
      <c r="I55" s="65" t="s">
        <v>25</v>
      </c>
      <c r="J55" s="29" t="s">
        <v>35</v>
      </c>
      <c r="K55" s="62">
        <v>594800</v>
      </c>
      <c r="L55" s="30" t="s">
        <v>143</v>
      </c>
      <c r="M55" s="30" t="s">
        <v>141</v>
      </c>
      <c r="N55" s="19" t="s">
        <v>72</v>
      </c>
      <c r="O55" s="19" t="s">
        <v>56</v>
      </c>
      <c r="P55" s="19" t="s">
        <v>56</v>
      </c>
      <c r="Q55" s="3"/>
    </row>
    <row r="56" spans="1:17" s="9" customFormat="1" ht="57.75" customHeight="1" x14ac:dyDescent="0.25">
      <c r="A56" s="19">
        <v>36</v>
      </c>
      <c r="B56" s="33" t="s">
        <v>70</v>
      </c>
      <c r="C56" s="20" t="s">
        <v>71</v>
      </c>
      <c r="D56" s="20" t="s">
        <v>154</v>
      </c>
      <c r="E56" s="19" t="s">
        <v>197</v>
      </c>
      <c r="F56" s="18" t="s">
        <v>83</v>
      </c>
      <c r="G56" s="18" t="s">
        <v>84</v>
      </c>
      <c r="H56" s="18">
        <v>1</v>
      </c>
      <c r="I56" s="65" t="s">
        <v>168</v>
      </c>
      <c r="J56" s="29" t="s">
        <v>139</v>
      </c>
      <c r="K56" s="61">
        <v>14949720</v>
      </c>
      <c r="L56" s="33" t="s">
        <v>143</v>
      </c>
      <c r="M56" s="30" t="s">
        <v>142</v>
      </c>
      <c r="N56" s="19" t="s">
        <v>72</v>
      </c>
      <c r="O56" s="19" t="s">
        <v>56</v>
      </c>
      <c r="P56" s="19" t="s">
        <v>56</v>
      </c>
      <c r="Q56" s="3"/>
    </row>
    <row r="57" spans="1:17" s="9" customFormat="1" ht="69" customHeight="1" x14ac:dyDescent="0.25">
      <c r="A57" s="19">
        <v>37</v>
      </c>
      <c r="B57" s="42" t="s">
        <v>48</v>
      </c>
      <c r="C57" s="20" t="s">
        <v>66</v>
      </c>
      <c r="D57" s="20" t="s">
        <v>187</v>
      </c>
      <c r="E57" s="19" t="s">
        <v>210</v>
      </c>
      <c r="F57" s="30" t="s">
        <v>172</v>
      </c>
      <c r="G57" s="19" t="s">
        <v>55</v>
      </c>
      <c r="H57" s="20">
        <v>175</v>
      </c>
      <c r="I57" s="73" t="s">
        <v>25</v>
      </c>
      <c r="J57" s="74" t="s">
        <v>35</v>
      </c>
      <c r="K57" s="62">
        <v>2019484</v>
      </c>
      <c r="L57" s="30" t="s">
        <v>143</v>
      </c>
      <c r="M57" s="30" t="s">
        <v>153</v>
      </c>
      <c r="N57" s="19" t="s">
        <v>173</v>
      </c>
      <c r="O57" s="19" t="s">
        <v>56</v>
      </c>
      <c r="P57" s="19" t="s">
        <v>56</v>
      </c>
      <c r="Q57" s="3"/>
    </row>
    <row r="58" spans="1:17" s="9" customFormat="1" ht="56.25" customHeight="1" x14ac:dyDescent="0.25">
      <c r="A58" s="19">
        <v>38</v>
      </c>
      <c r="B58" s="33" t="s">
        <v>70</v>
      </c>
      <c r="C58" s="20" t="s">
        <v>71</v>
      </c>
      <c r="D58" s="20" t="s">
        <v>162</v>
      </c>
      <c r="E58" s="19" t="s">
        <v>197</v>
      </c>
      <c r="F58" s="18" t="s">
        <v>83</v>
      </c>
      <c r="G58" s="18" t="s">
        <v>84</v>
      </c>
      <c r="H58" s="18">
        <v>1</v>
      </c>
      <c r="I58" s="65" t="s">
        <v>136</v>
      </c>
      <c r="J58" s="29" t="s">
        <v>171</v>
      </c>
      <c r="K58" s="62">
        <v>2582280</v>
      </c>
      <c r="L58" s="30" t="s">
        <v>137</v>
      </c>
      <c r="M58" s="30" t="s">
        <v>97</v>
      </c>
      <c r="N58" s="19" t="s">
        <v>72</v>
      </c>
      <c r="O58" s="19" t="s">
        <v>56</v>
      </c>
      <c r="P58" s="19" t="s">
        <v>56</v>
      </c>
      <c r="Q58" s="3"/>
    </row>
    <row r="59" spans="1:17" s="9" customFormat="1" ht="54.75" customHeight="1" x14ac:dyDescent="0.25">
      <c r="A59" s="19">
        <v>39</v>
      </c>
      <c r="B59" s="33" t="s">
        <v>70</v>
      </c>
      <c r="C59" s="20" t="s">
        <v>71</v>
      </c>
      <c r="D59" s="20" t="s">
        <v>163</v>
      </c>
      <c r="E59" s="19" t="s">
        <v>197</v>
      </c>
      <c r="F59" s="18" t="s">
        <v>83</v>
      </c>
      <c r="G59" s="18" t="s">
        <v>84</v>
      </c>
      <c r="H59" s="18">
        <v>1</v>
      </c>
      <c r="I59" s="65" t="s">
        <v>169</v>
      </c>
      <c r="J59" s="29" t="s">
        <v>170</v>
      </c>
      <c r="K59" s="62">
        <v>1263360</v>
      </c>
      <c r="L59" s="30" t="s">
        <v>137</v>
      </c>
      <c r="M59" s="30" t="s">
        <v>97</v>
      </c>
      <c r="N59" s="19" t="s">
        <v>72</v>
      </c>
      <c r="O59" s="19" t="s">
        <v>56</v>
      </c>
      <c r="P59" s="19" t="s">
        <v>56</v>
      </c>
      <c r="Q59" s="3"/>
    </row>
    <row r="60" spans="1:17" s="9" customFormat="1" ht="81.75" customHeight="1" x14ac:dyDescent="0.25">
      <c r="A60" s="19">
        <v>40</v>
      </c>
      <c r="B60" s="30" t="s">
        <v>49</v>
      </c>
      <c r="C60" s="45" t="s">
        <v>140</v>
      </c>
      <c r="D60" s="16" t="s">
        <v>147</v>
      </c>
      <c r="E60" s="19" t="s">
        <v>181</v>
      </c>
      <c r="F60" s="30" t="s">
        <v>83</v>
      </c>
      <c r="G60" s="19" t="s">
        <v>84</v>
      </c>
      <c r="H60" s="58">
        <v>1</v>
      </c>
      <c r="I60" s="65" t="s">
        <v>25</v>
      </c>
      <c r="J60" s="29" t="s">
        <v>34</v>
      </c>
      <c r="K60" s="62">
        <v>152000</v>
      </c>
      <c r="L60" s="30" t="s">
        <v>100</v>
      </c>
      <c r="M60" s="30" t="s">
        <v>142</v>
      </c>
      <c r="N60" s="19" t="s">
        <v>72</v>
      </c>
      <c r="O60" s="18" t="s">
        <v>56</v>
      </c>
      <c r="P60" s="20" t="s">
        <v>56</v>
      </c>
      <c r="Q60" s="3"/>
    </row>
    <row r="61" spans="1:17" s="9" customFormat="1" ht="81.75" customHeight="1" x14ac:dyDescent="0.25">
      <c r="A61" s="19">
        <v>41</v>
      </c>
      <c r="B61" s="42" t="s">
        <v>70</v>
      </c>
      <c r="C61" s="20" t="s">
        <v>71</v>
      </c>
      <c r="D61" s="20" t="s">
        <v>157</v>
      </c>
      <c r="E61" s="19" t="s">
        <v>198</v>
      </c>
      <c r="F61" s="18" t="s">
        <v>83</v>
      </c>
      <c r="G61" s="18" t="s">
        <v>84</v>
      </c>
      <c r="H61" s="18">
        <v>1</v>
      </c>
      <c r="I61" s="65" t="s">
        <v>69</v>
      </c>
      <c r="J61" s="19" t="s">
        <v>101</v>
      </c>
      <c r="K61" s="62">
        <v>12855480</v>
      </c>
      <c r="L61" s="30" t="s">
        <v>137</v>
      </c>
      <c r="M61" s="30" t="s">
        <v>97</v>
      </c>
      <c r="N61" s="19" t="s">
        <v>72</v>
      </c>
      <c r="O61" s="19" t="s">
        <v>56</v>
      </c>
      <c r="P61" s="19" t="s">
        <v>56</v>
      </c>
      <c r="Q61" s="3"/>
    </row>
    <row r="62" spans="1:17" ht="65.25" customHeight="1" x14ac:dyDescent="0.25">
      <c r="A62" s="19">
        <v>42</v>
      </c>
      <c r="B62" s="45" t="s">
        <v>95</v>
      </c>
      <c r="C62" s="45" t="s">
        <v>57</v>
      </c>
      <c r="D62" s="18" t="s">
        <v>220</v>
      </c>
      <c r="E62" s="18" t="s">
        <v>181</v>
      </c>
      <c r="F62" s="45">
        <v>792</v>
      </c>
      <c r="G62" s="45" t="s">
        <v>37</v>
      </c>
      <c r="H62" s="45">
        <v>900</v>
      </c>
      <c r="I62" s="45">
        <v>3403000000</v>
      </c>
      <c r="J62" s="75" t="s">
        <v>34</v>
      </c>
      <c r="K62" s="76">
        <v>1200000</v>
      </c>
      <c r="L62" s="77" t="s">
        <v>137</v>
      </c>
      <c r="M62" s="77" t="s">
        <v>97</v>
      </c>
      <c r="N62" s="18" t="s">
        <v>72</v>
      </c>
      <c r="O62" s="45" t="s">
        <v>56</v>
      </c>
      <c r="P62" s="45" t="s">
        <v>56</v>
      </c>
      <c r="Q62" s="5"/>
    </row>
    <row r="63" spans="1:17" s="9" customFormat="1" ht="71.25" customHeight="1" x14ac:dyDescent="0.25">
      <c r="A63" s="184" t="s">
        <v>189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1:17" s="9" customFormat="1" ht="53.25" customHeight="1" x14ac:dyDescent="0.25">
      <c r="A64" s="45">
        <v>43</v>
      </c>
      <c r="B64" s="40" t="s">
        <v>126</v>
      </c>
      <c r="C64" s="48" t="s">
        <v>125</v>
      </c>
      <c r="D64" s="18" t="s">
        <v>128</v>
      </c>
      <c r="E64" s="18" t="s">
        <v>197</v>
      </c>
      <c r="F64" s="30" t="s">
        <v>83</v>
      </c>
      <c r="G64" s="19" t="s">
        <v>84</v>
      </c>
      <c r="H64" s="58">
        <v>1</v>
      </c>
      <c r="I64" s="78" t="s">
        <v>25</v>
      </c>
      <c r="J64" s="79" t="s">
        <v>35</v>
      </c>
      <c r="K64" s="76">
        <v>687534</v>
      </c>
      <c r="L64" s="77" t="s">
        <v>141</v>
      </c>
      <c r="M64" s="77" t="s">
        <v>148</v>
      </c>
      <c r="N64" s="19" t="s">
        <v>72</v>
      </c>
      <c r="O64" s="36" t="s">
        <v>56</v>
      </c>
      <c r="P64" s="36" t="s">
        <v>56</v>
      </c>
      <c r="Q64" s="15"/>
    </row>
    <row r="65" spans="1:17" s="9" customFormat="1" ht="51" customHeight="1" x14ac:dyDescent="0.25">
      <c r="A65" s="19">
        <v>44</v>
      </c>
      <c r="B65" s="33" t="s">
        <v>70</v>
      </c>
      <c r="C65" s="20" t="s">
        <v>71</v>
      </c>
      <c r="D65" s="20" t="s">
        <v>164</v>
      </c>
      <c r="E65" s="19" t="s">
        <v>197</v>
      </c>
      <c r="F65" s="18" t="s">
        <v>83</v>
      </c>
      <c r="G65" s="18" t="s">
        <v>84</v>
      </c>
      <c r="H65" s="18">
        <v>1</v>
      </c>
      <c r="I65" s="65" t="s">
        <v>25</v>
      </c>
      <c r="J65" s="29" t="s">
        <v>35</v>
      </c>
      <c r="K65" s="62">
        <v>577080</v>
      </c>
      <c r="L65" s="30" t="s">
        <v>141</v>
      </c>
      <c r="M65" s="30" t="s">
        <v>97</v>
      </c>
      <c r="N65" s="19" t="s">
        <v>72</v>
      </c>
      <c r="O65" s="19" t="s">
        <v>56</v>
      </c>
      <c r="P65" s="19" t="s">
        <v>56</v>
      </c>
      <c r="Q65" s="3"/>
    </row>
    <row r="66" spans="1:17" s="9" customFormat="1" ht="39.75" customHeight="1" x14ac:dyDescent="0.25">
      <c r="A66" s="19">
        <v>45</v>
      </c>
      <c r="B66" s="42" t="s">
        <v>202</v>
      </c>
      <c r="C66" s="20" t="s">
        <v>73</v>
      </c>
      <c r="D66" s="20" t="s">
        <v>165</v>
      </c>
      <c r="E66" s="19" t="s">
        <v>197</v>
      </c>
      <c r="F66" s="18" t="s">
        <v>83</v>
      </c>
      <c r="G66" s="18" t="s">
        <v>84</v>
      </c>
      <c r="H66" s="18">
        <v>1</v>
      </c>
      <c r="I66" s="65" t="s">
        <v>25</v>
      </c>
      <c r="J66" s="29" t="s">
        <v>35</v>
      </c>
      <c r="K66" s="62">
        <v>1300680</v>
      </c>
      <c r="L66" s="30" t="s">
        <v>141</v>
      </c>
      <c r="M66" s="30" t="s">
        <v>97</v>
      </c>
      <c r="N66" s="19" t="s">
        <v>72</v>
      </c>
      <c r="O66" s="19" t="s">
        <v>56</v>
      </c>
      <c r="P66" s="19" t="s">
        <v>56</v>
      </c>
      <c r="Q66" s="3"/>
    </row>
    <row r="67" spans="1:17" s="9" customFormat="1" ht="42.75" customHeight="1" x14ac:dyDescent="0.25">
      <c r="A67" s="19">
        <v>46</v>
      </c>
      <c r="B67" s="33" t="s">
        <v>202</v>
      </c>
      <c r="C67" s="20" t="s">
        <v>73</v>
      </c>
      <c r="D67" s="20" t="s">
        <v>158</v>
      </c>
      <c r="E67" s="19" t="s">
        <v>197</v>
      </c>
      <c r="F67" s="18" t="s">
        <v>83</v>
      </c>
      <c r="G67" s="18" t="s">
        <v>84</v>
      </c>
      <c r="H67" s="18">
        <v>1</v>
      </c>
      <c r="I67" s="59" t="s">
        <v>25</v>
      </c>
      <c r="J67" s="20" t="s">
        <v>35</v>
      </c>
      <c r="K67" s="62">
        <v>838080</v>
      </c>
      <c r="L67" s="30" t="s">
        <v>141</v>
      </c>
      <c r="M67" s="30" t="s">
        <v>97</v>
      </c>
      <c r="N67" s="19" t="s">
        <v>72</v>
      </c>
      <c r="O67" s="19" t="s">
        <v>56</v>
      </c>
      <c r="P67" s="19" t="s">
        <v>56</v>
      </c>
      <c r="Q67" s="3"/>
    </row>
    <row r="68" spans="1:17" s="9" customFormat="1" ht="39.75" customHeight="1" x14ac:dyDescent="0.25">
      <c r="A68" s="19">
        <v>47</v>
      </c>
      <c r="B68" s="33" t="s">
        <v>202</v>
      </c>
      <c r="C68" s="20" t="s">
        <v>73</v>
      </c>
      <c r="D68" s="20" t="s">
        <v>159</v>
      </c>
      <c r="E68" s="19" t="s">
        <v>197</v>
      </c>
      <c r="F68" s="18" t="s">
        <v>83</v>
      </c>
      <c r="G68" s="18" t="s">
        <v>84</v>
      </c>
      <c r="H68" s="18">
        <v>1</v>
      </c>
      <c r="I68" s="59" t="s">
        <v>25</v>
      </c>
      <c r="J68" s="63" t="s">
        <v>34</v>
      </c>
      <c r="K68" s="62">
        <v>665280</v>
      </c>
      <c r="L68" s="30" t="s">
        <v>141</v>
      </c>
      <c r="M68" s="30" t="s">
        <v>97</v>
      </c>
      <c r="N68" s="19" t="s">
        <v>72</v>
      </c>
      <c r="O68" s="19" t="s">
        <v>56</v>
      </c>
      <c r="P68" s="19" t="s">
        <v>56</v>
      </c>
      <c r="Q68" s="3"/>
    </row>
    <row r="69" spans="1:17" s="9" customFormat="1" ht="67.5" customHeight="1" x14ac:dyDescent="0.25">
      <c r="A69" s="19">
        <v>48</v>
      </c>
      <c r="B69" s="41" t="s">
        <v>50</v>
      </c>
      <c r="C69" s="21" t="s">
        <v>51</v>
      </c>
      <c r="D69" s="22" t="s">
        <v>64</v>
      </c>
      <c r="E69" s="20" t="s">
        <v>181</v>
      </c>
      <c r="F69" s="30" t="s">
        <v>172</v>
      </c>
      <c r="G69" s="19" t="s">
        <v>55</v>
      </c>
      <c r="H69" s="19">
        <v>71</v>
      </c>
      <c r="I69" s="59">
        <v>3403000000</v>
      </c>
      <c r="J69" s="63" t="s">
        <v>35</v>
      </c>
      <c r="K69" s="64">
        <v>502000</v>
      </c>
      <c r="L69" s="44" t="s">
        <v>141</v>
      </c>
      <c r="M69" s="33" t="s">
        <v>97</v>
      </c>
      <c r="N69" s="19" t="s">
        <v>62</v>
      </c>
      <c r="O69" s="19" t="s">
        <v>26</v>
      </c>
      <c r="P69" s="20" t="s">
        <v>26</v>
      </c>
      <c r="Q69" s="3"/>
    </row>
    <row r="70" spans="1:17" s="9" customFormat="1" ht="57.75" customHeight="1" x14ac:dyDescent="0.25">
      <c r="A70" s="184" t="s">
        <v>209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</row>
    <row r="71" spans="1:17" s="9" customFormat="1" ht="40.5" customHeight="1" x14ac:dyDescent="0.25">
      <c r="A71" s="19">
        <v>49</v>
      </c>
      <c r="B71" s="33" t="s">
        <v>49</v>
      </c>
      <c r="C71" s="18" t="s">
        <v>61</v>
      </c>
      <c r="D71" s="18" t="s">
        <v>78</v>
      </c>
      <c r="E71" s="18" t="s">
        <v>85</v>
      </c>
      <c r="F71" s="18" t="s">
        <v>83</v>
      </c>
      <c r="G71" s="18" t="s">
        <v>84</v>
      </c>
      <c r="H71" s="18">
        <v>1</v>
      </c>
      <c r="I71" s="31" t="s">
        <v>25</v>
      </c>
      <c r="J71" s="32" t="s">
        <v>34</v>
      </c>
      <c r="K71" s="61">
        <v>500000</v>
      </c>
      <c r="L71" s="33" t="s">
        <v>98</v>
      </c>
      <c r="M71" s="33" t="s">
        <v>99</v>
      </c>
      <c r="N71" s="19" t="s">
        <v>62</v>
      </c>
      <c r="O71" s="18" t="s">
        <v>26</v>
      </c>
      <c r="P71" s="18" t="s">
        <v>56</v>
      </c>
      <c r="Q71" s="3"/>
    </row>
    <row r="72" spans="1:17" s="9" customFormat="1" ht="54" customHeight="1" x14ac:dyDescent="0.25">
      <c r="A72" s="19">
        <v>50</v>
      </c>
      <c r="B72" s="30" t="s">
        <v>23</v>
      </c>
      <c r="C72" s="19" t="s">
        <v>24</v>
      </c>
      <c r="D72" s="19" t="s">
        <v>53</v>
      </c>
      <c r="E72" s="19" t="s">
        <v>86</v>
      </c>
      <c r="F72" s="18" t="s">
        <v>83</v>
      </c>
      <c r="G72" s="18" t="s">
        <v>84</v>
      </c>
      <c r="H72" s="18">
        <v>1</v>
      </c>
      <c r="I72" s="28" t="s">
        <v>25</v>
      </c>
      <c r="J72" s="29" t="s">
        <v>34</v>
      </c>
      <c r="K72" s="62">
        <v>490000</v>
      </c>
      <c r="L72" s="30" t="s">
        <v>98</v>
      </c>
      <c r="M72" s="30" t="s">
        <v>99</v>
      </c>
      <c r="N72" s="19" t="s">
        <v>62</v>
      </c>
      <c r="O72" s="19" t="s">
        <v>26</v>
      </c>
      <c r="P72" s="19" t="s">
        <v>56</v>
      </c>
      <c r="Q72" s="3"/>
    </row>
    <row r="73" spans="1:17" s="9" customFormat="1" ht="58.5" customHeight="1" x14ac:dyDescent="0.25">
      <c r="A73" s="184" t="s">
        <v>208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</row>
    <row r="74" spans="1:17" s="9" customFormat="1" ht="28.5" customHeight="1" x14ac:dyDescent="0.25">
      <c r="A74" s="80">
        <v>51</v>
      </c>
      <c r="B74" s="46" t="s">
        <v>49</v>
      </c>
      <c r="C74" s="18" t="s">
        <v>61</v>
      </c>
      <c r="D74" s="18" t="s">
        <v>78</v>
      </c>
      <c r="E74" s="18" t="s">
        <v>85</v>
      </c>
      <c r="F74" s="18" t="s">
        <v>83</v>
      </c>
      <c r="G74" s="18" t="s">
        <v>84</v>
      </c>
      <c r="H74" s="18">
        <v>1</v>
      </c>
      <c r="I74" s="31" t="s">
        <v>25</v>
      </c>
      <c r="J74" s="32" t="s">
        <v>34</v>
      </c>
      <c r="K74" s="61">
        <v>520000</v>
      </c>
      <c r="L74" s="33" t="s">
        <v>175</v>
      </c>
      <c r="M74" s="33" t="s">
        <v>176</v>
      </c>
      <c r="N74" s="18" t="s">
        <v>62</v>
      </c>
      <c r="O74" s="18" t="s">
        <v>26</v>
      </c>
      <c r="P74" s="18" t="s">
        <v>56</v>
      </c>
      <c r="Q74" s="3"/>
    </row>
    <row r="75" spans="1:17" s="9" customFormat="1" ht="50.25" customHeight="1" x14ac:dyDescent="0.25">
      <c r="A75" s="18">
        <v>52</v>
      </c>
      <c r="B75" s="30" t="s">
        <v>23</v>
      </c>
      <c r="C75" s="19" t="s">
        <v>24</v>
      </c>
      <c r="D75" s="19" t="s">
        <v>53</v>
      </c>
      <c r="E75" s="19" t="s">
        <v>86</v>
      </c>
      <c r="F75" s="18" t="s">
        <v>83</v>
      </c>
      <c r="G75" s="18" t="s">
        <v>84</v>
      </c>
      <c r="H75" s="18">
        <v>1</v>
      </c>
      <c r="I75" s="28" t="s">
        <v>25</v>
      </c>
      <c r="J75" s="29" t="s">
        <v>34</v>
      </c>
      <c r="K75" s="62">
        <v>500000</v>
      </c>
      <c r="L75" s="30" t="s">
        <v>175</v>
      </c>
      <c r="M75" s="30" t="s">
        <v>176</v>
      </c>
      <c r="N75" s="19" t="s">
        <v>62</v>
      </c>
      <c r="O75" s="19" t="s">
        <v>26</v>
      </c>
      <c r="P75" s="19" t="s">
        <v>56</v>
      </c>
      <c r="Q75" s="4"/>
    </row>
    <row r="76" spans="1:17" ht="48" customHeight="1" x14ac:dyDescent="0.25">
      <c r="A76" s="184" t="s">
        <v>226</v>
      </c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9"/>
    </row>
    <row r="77" spans="1:17" s="2" customFormat="1" ht="75" x14ac:dyDescent="0.25">
      <c r="A77" s="36">
        <v>53</v>
      </c>
      <c r="B77" s="40" t="s">
        <v>223</v>
      </c>
      <c r="C77" s="48" t="s">
        <v>224</v>
      </c>
      <c r="D77" s="48" t="s">
        <v>225</v>
      </c>
      <c r="E77" s="74" t="s">
        <v>212</v>
      </c>
      <c r="F77" s="48" t="s">
        <v>83</v>
      </c>
      <c r="G77" s="48" t="s">
        <v>84</v>
      </c>
      <c r="H77" s="48">
        <v>1</v>
      </c>
      <c r="I77" s="98" t="s">
        <v>25</v>
      </c>
      <c r="J77" s="48" t="s">
        <v>35</v>
      </c>
      <c r="K77" s="99">
        <v>200000</v>
      </c>
      <c r="L77" s="100" t="s">
        <v>96</v>
      </c>
      <c r="M77" s="100" t="s">
        <v>97</v>
      </c>
      <c r="N77" s="48" t="s">
        <v>62</v>
      </c>
      <c r="O77" s="48" t="s">
        <v>26</v>
      </c>
      <c r="P77" s="74" t="s">
        <v>26</v>
      </c>
      <c r="Q77" s="97"/>
    </row>
    <row r="78" spans="1:17" ht="135" x14ac:dyDescent="0.25">
      <c r="A78" s="36">
        <v>54</v>
      </c>
      <c r="B78" s="40" t="s">
        <v>229</v>
      </c>
      <c r="C78" s="48" t="s">
        <v>228</v>
      </c>
      <c r="D78" s="101" t="s">
        <v>227</v>
      </c>
      <c r="E78" s="74" t="s">
        <v>197</v>
      </c>
      <c r="F78" s="48" t="s">
        <v>83</v>
      </c>
      <c r="G78" s="48" t="s">
        <v>84</v>
      </c>
      <c r="H78" s="48">
        <v>1</v>
      </c>
      <c r="I78" s="98" t="s">
        <v>25</v>
      </c>
      <c r="J78" s="48" t="s">
        <v>35</v>
      </c>
      <c r="K78" s="102">
        <v>10554007.67</v>
      </c>
      <c r="L78" s="40" t="s">
        <v>96</v>
      </c>
      <c r="M78" s="40" t="s">
        <v>111</v>
      </c>
      <c r="N78" s="48" t="s">
        <v>230</v>
      </c>
      <c r="O78" s="48" t="s">
        <v>56</v>
      </c>
      <c r="P78" s="48" t="s">
        <v>26</v>
      </c>
      <c r="Q78" s="97">
        <f>K78</f>
        <v>10554007.67</v>
      </c>
    </row>
    <row r="79" spans="1:17" ht="89.25" customHeight="1" x14ac:dyDescent="0.25">
      <c r="A79" s="36">
        <v>55</v>
      </c>
      <c r="B79" s="40" t="s">
        <v>232</v>
      </c>
      <c r="C79" s="48" t="s">
        <v>231</v>
      </c>
      <c r="D79" s="101" t="s">
        <v>233</v>
      </c>
      <c r="E79" s="103" t="s">
        <v>234</v>
      </c>
      <c r="F79" s="30" t="s">
        <v>172</v>
      </c>
      <c r="G79" s="19" t="s">
        <v>55</v>
      </c>
      <c r="H79" s="56">
        <v>330</v>
      </c>
      <c r="I79" s="31" t="s">
        <v>30</v>
      </c>
      <c r="J79" s="48" t="s">
        <v>107</v>
      </c>
      <c r="K79" s="102">
        <v>124080</v>
      </c>
      <c r="L79" s="40" t="s">
        <v>96</v>
      </c>
      <c r="M79" s="40" t="s">
        <v>138</v>
      </c>
      <c r="N79" s="48" t="s">
        <v>62</v>
      </c>
      <c r="O79" s="48" t="s">
        <v>26</v>
      </c>
      <c r="P79" s="74" t="s">
        <v>26</v>
      </c>
      <c r="Q79" s="15"/>
    </row>
    <row r="80" spans="1:17" ht="23.25" customHeight="1" x14ac:dyDescent="0.25">
      <c r="A80" s="200">
        <v>56</v>
      </c>
      <c r="B80" s="105" t="s">
        <v>245</v>
      </c>
      <c r="C80" s="79" t="s">
        <v>246</v>
      </c>
      <c r="D80" s="207" t="s">
        <v>235</v>
      </c>
      <c r="E80" s="74" t="s">
        <v>247</v>
      </c>
      <c r="F80" s="104" t="s">
        <v>172</v>
      </c>
      <c r="G80" s="74" t="s">
        <v>55</v>
      </c>
      <c r="H80" s="108">
        <v>1380</v>
      </c>
      <c r="I80" s="208" t="s">
        <v>25</v>
      </c>
      <c r="J80" s="180" t="s">
        <v>35</v>
      </c>
      <c r="K80" s="211">
        <v>12525000</v>
      </c>
      <c r="L80" s="199" t="s">
        <v>96</v>
      </c>
      <c r="M80" s="199" t="s">
        <v>236</v>
      </c>
      <c r="N80" s="180" t="s">
        <v>146</v>
      </c>
      <c r="O80" s="200" t="s">
        <v>56</v>
      </c>
      <c r="P80" s="200" t="s">
        <v>26</v>
      </c>
      <c r="Q80" s="209" t="s">
        <v>239</v>
      </c>
    </row>
    <row r="81" spans="1:17" ht="76.5" customHeight="1" x14ac:dyDescent="0.25">
      <c r="A81" s="200"/>
      <c r="B81" s="105" t="s">
        <v>229</v>
      </c>
      <c r="C81" s="79" t="s">
        <v>228</v>
      </c>
      <c r="D81" s="207"/>
      <c r="E81" s="74" t="s">
        <v>248</v>
      </c>
      <c r="F81" s="48" t="s">
        <v>83</v>
      </c>
      <c r="G81" s="48" t="s">
        <v>84</v>
      </c>
      <c r="H81" s="48">
        <v>1</v>
      </c>
      <c r="I81" s="208"/>
      <c r="J81" s="180"/>
      <c r="K81" s="211"/>
      <c r="L81" s="199"/>
      <c r="M81" s="199"/>
      <c r="N81" s="180"/>
      <c r="O81" s="200"/>
      <c r="P81" s="200"/>
      <c r="Q81" s="210"/>
    </row>
    <row r="82" spans="1:17" ht="45" x14ac:dyDescent="0.25">
      <c r="A82" s="36">
        <v>57</v>
      </c>
      <c r="B82" s="106" t="s">
        <v>237</v>
      </c>
      <c r="C82" s="105" t="s">
        <v>238</v>
      </c>
      <c r="D82" s="101" t="s">
        <v>240</v>
      </c>
      <c r="E82" s="74" t="s">
        <v>197</v>
      </c>
      <c r="F82" s="104" t="s">
        <v>172</v>
      </c>
      <c r="G82" s="74" t="s">
        <v>55</v>
      </c>
      <c r="H82" s="56">
        <v>4</v>
      </c>
      <c r="I82" s="98" t="s">
        <v>25</v>
      </c>
      <c r="J82" s="48" t="s">
        <v>35</v>
      </c>
      <c r="K82" s="135">
        <v>5118866.67</v>
      </c>
      <c r="L82" s="40" t="s">
        <v>96</v>
      </c>
      <c r="M82" s="40" t="s">
        <v>129</v>
      </c>
      <c r="N82" s="48" t="s">
        <v>173</v>
      </c>
      <c r="O82" s="36" t="s">
        <v>56</v>
      </c>
      <c r="P82" s="36" t="s">
        <v>56</v>
      </c>
      <c r="Q82" s="107"/>
    </row>
    <row r="83" spans="1:17" ht="38.25" customHeight="1" x14ac:dyDescent="0.25">
      <c r="A83" s="200">
        <v>58</v>
      </c>
      <c r="B83" s="40" t="s">
        <v>43</v>
      </c>
      <c r="C83" s="48" t="s">
        <v>241</v>
      </c>
      <c r="D83" s="239" t="s">
        <v>242</v>
      </c>
      <c r="E83" s="48" t="s">
        <v>243</v>
      </c>
      <c r="F83" s="180">
        <v>168</v>
      </c>
      <c r="G83" s="180" t="s">
        <v>29</v>
      </c>
      <c r="H83" s="48">
        <v>0.35</v>
      </c>
      <c r="I83" s="208" t="s">
        <v>46</v>
      </c>
      <c r="J83" s="180" t="s">
        <v>47</v>
      </c>
      <c r="K83" s="211">
        <v>256096</v>
      </c>
      <c r="L83" s="199" t="s">
        <v>96</v>
      </c>
      <c r="M83" s="199" t="s">
        <v>138</v>
      </c>
      <c r="N83" s="180" t="s">
        <v>62</v>
      </c>
      <c r="O83" s="200" t="s">
        <v>26</v>
      </c>
      <c r="P83" s="200" t="s">
        <v>26</v>
      </c>
      <c r="Q83" s="240"/>
    </row>
    <row r="84" spans="1:17" ht="42.75" customHeight="1" x14ac:dyDescent="0.25">
      <c r="A84" s="200"/>
      <c r="B84" s="40" t="s">
        <v>43</v>
      </c>
      <c r="C84" s="48" t="s">
        <v>241</v>
      </c>
      <c r="D84" s="239"/>
      <c r="E84" s="48" t="s">
        <v>244</v>
      </c>
      <c r="F84" s="180"/>
      <c r="G84" s="180"/>
      <c r="H84" s="48">
        <v>3.5000000000000003E-2</v>
      </c>
      <c r="I84" s="208"/>
      <c r="J84" s="180"/>
      <c r="K84" s="211"/>
      <c r="L84" s="199"/>
      <c r="M84" s="199"/>
      <c r="N84" s="180"/>
      <c r="O84" s="200"/>
      <c r="P84" s="200"/>
      <c r="Q84" s="240"/>
    </row>
    <row r="85" spans="1:17" ht="75.75" customHeight="1" x14ac:dyDescent="0.25">
      <c r="A85" s="36">
        <v>59</v>
      </c>
      <c r="B85" s="109" t="s">
        <v>249</v>
      </c>
      <c r="C85" s="109" t="s">
        <v>250</v>
      </c>
      <c r="D85" s="110" t="s">
        <v>254</v>
      </c>
      <c r="E85" s="112" t="s">
        <v>212</v>
      </c>
      <c r="F85" s="111" t="s">
        <v>83</v>
      </c>
      <c r="G85" s="112" t="s">
        <v>84</v>
      </c>
      <c r="H85" s="116">
        <v>1</v>
      </c>
      <c r="I85" s="113" t="s">
        <v>25</v>
      </c>
      <c r="J85" s="114" t="s">
        <v>35</v>
      </c>
      <c r="K85" s="102">
        <v>270000</v>
      </c>
      <c r="L85" s="109" t="s">
        <v>96</v>
      </c>
      <c r="M85" s="109" t="s">
        <v>111</v>
      </c>
      <c r="N85" s="110" t="s">
        <v>62</v>
      </c>
      <c r="O85" s="114" t="s">
        <v>26</v>
      </c>
      <c r="P85" s="114" t="s">
        <v>26</v>
      </c>
      <c r="Q85" s="115"/>
    </row>
    <row r="86" spans="1:17" ht="92.25" customHeight="1" x14ac:dyDescent="0.25">
      <c r="A86" s="36">
        <v>60</v>
      </c>
      <c r="B86" s="40" t="s">
        <v>252</v>
      </c>
      <c r="C86" s="48" t="s">
        <v>251</v>
      </c>
      <c r="D86" s="48" t="s">
        <v>253</v>
      </c>
      <c r="E86" s="74" t="s">
        <v>212</v>
      </c>
      <c r="F86" s="104" t="s">
        <v>83</v>
      </c>
      <c r="G86" s="74" t="s">
        <v>84</v>
      </c>
      <c r="H86" s="116">
        <v>1</v>
      </c>
      <c r="I86" s="78" t="s">
        <v>25</v>
      </c>
      <c r="J86" s="79" t="s">
        <v>35</v>
      </c>
      <c r="K86" s="102">
        <v>563466.57999999996</v>
      </c>
      <c r="L86" s="40" t="s">
        <v>96</v>
      </c>
      <c r="M86" s="40" t="s">
        <v>111</v>
      </c>
      <c r="N86" s="48" t="s">
        <v>62</v>
      </c>
      <c r="O86" s="79" t="s">
        <v>26</v>
      </c>
      <c r="P86" s="79" t="s">
        <v>26</v>
      </c>
      <c r="Q86" s="117"/>
    </row>
    <row r="87" spans="1:17" ht="75" x14ac:dyDescent="0.25">
      <c r="A87" s="36">
        <v>61</v>
      </c>
      <c r="B87" s="40" t="s">
        <v>257</v>
      </c>
      <c r="C87" s="48" t="s">
        <v>256</v>
      </c>
      <c r="D87" s="48" t="s">
        <v>255</v>
      </c>
      <c r="E87" s="74" t="s">
        <v>212</v>
      </c>
      <c r="F87" s="104" t="s">
        <v>83</v>
      </c>
      <c r="G87" s="74" t="s">
        <v>84</v>
      </c>
      <c r="H87" s="116">
        <v>1</v>
      </c>
      <c r="I87" s="31">
        <v>3203803004</v>
      </c>
      <c r="J87" s="48" t="s">
        <v>107</v>
      </c>
      <c r="K87" s="102">
        <v>209438.65</v>
      </c>
      <c r="L87" s="40" t="s">
        <v>96</v>
      </c>
      <c r="M87" s="40" t="s">
        <v>96</v>
      </c>
      <c r="N87" s="48" t="s">
        <v>62</v>
      </c>
      <c r="O87" s="79" t="s">
        <v>26</v>
      </c>
      <c r="P87" s="36" t="s">
        <v>26</v>
      </c>
      <c r="Q87" s="117"/>
    </row>
    <row r="88" spans="1:17" ht="75" x14ac:dyDescent="0.25">
      <c r="A88" s="36">
        <v>62</v>
      </c>
      <c r="B88" s="40" t="s">
        <v>259</v>
      </c>
      <c r="C88" s="48" t="s">
        <v>258</v>
      </c>
      <c r="D88" s="48" t="s">
        <v>260</v>
      </c>
      <c r="E88" s="74" t="s">
        <v>212</v>
      </c>
      <c r="F88" s="104" t="s">
        <v>83</v>
      </c>
      <c r="G88" s="74" t="s">
        <v>84</v>
      </c>
      <c r="H88" s="116">
        <v>1</v>
      </c>
      <c r="I88" s="78" t="s">
        <v>25</v>
      </c>
      <c r="J88" s="79" t="s">
        <v>35</v>
      </c>
      <c r="K88" s="102">
        <v>114000</v>
      </c>
      <c r="L88" s="40" t="s">
        <v>96</v>
      </c>
      <c r="M88" s="40" t="s">
        <v>96</v>
      </c>
      <c r="N88" s="48" t="s">
        <v>62</v>
      </c>
      <c r="O88" s="36" t="s">
        <v>26</v>
      </c>
      <c r="P88" s="36" t="s">
        <v>26</v>
      </c>
      <c r="Q88" s="97"/>
    </row>
    <row r="89" spans="1:17" ht="32.25" customHeight="1" x14ac:dyDescent="0.25">
      <c r="A89" s="200">
        <v>63</v>
      </c>
      <c r="B89" s="202" t="s">
        <v>261</v>
      </c>
      <c r="C89" s="48" t="s">
        <v>262</v>
      </c>
      <c r="D89" s="180" t="s">
        <v>263</v>
      </c>
      <c r="E89" s="48" t="s">
        <v>264</v>
      </c>
      <c r="F89" s="204">
        <v>113</v>
      </c>
      <c r="G89" s="205" t="s">
        <v>265</v>
      </c>
      <c r="H89" s="56">
        <v>500</v>
      </c>
      <c r="I89" s="199" t="s">
        <v>25</v>
      </c>
      <c r="J89" s="200" t="s">
        <v>35</v>
      </c>
      <c r="K89" s="201">
        <v>845000</v>
      </c>
      <c r="L89" s="202" t="s">
        <v>96</v>
      </c>
      <c r="M89" s="203" t="s">
        <v>130</v>
      </c>
      <c r="N89" s="180" t="s">
        <v>62</v>
      </c>
      <c r="O89" s="181" t="s">
        <v>26</v>
      </c>
      <c r="P89" s="182" t="s">
        <v>26</v>
      </c>
      <c r="Q89" s="183"/>
    </row>
    <row r="90" spans="1:17" ht="40.5" customHeight="1" x14ac:dyDescent="0.25">
      <c r="A90" s="200"/>
      <c r="B90" s="202"/>
      <c r="C90" s="48" t="s">
        <v>266</v>
      </c>
      <c r="D90" s="180"/>
      <c r="E90" s="48" t="s">
        <v>267</v>
      </c>
      <c r="F90" s="204"/>
      <c r="G90" s="205"/>
      <c r="H90" s="56">
        <v>350</v>
      </c>
      <c r="I90" s="199"/>
      <c r="J90" s="200"/>
      <c r="K90" s="201"/>
      <c r="L90" s="202"/>
      <c r="M90" s="203"/>
      <c r="N90" s="180"/>
      <c r="O90" s="181"/>
      <c r="P90" s="182"/>
      <c r="Q90" s="183"/>
    </row>
    <row r="91" spans="1:17" ht="210" x14ac:dyDescent="0.25">
      <c r="A91" s="36">
        <v>64</v>
      </c>
      <c r="B91" s="109" t="s">
        <v>229</v>
      </c>
      <c r="C91" s="110" t="s">
        <v>228</v>
      </c>
      <c r="D91" s="110" t="s">
        <v>279</v>
      </c>
      <c r="E91" s="112" t="s">
        <v>197</v>
      </c>
      <c r="F91" s="110" t="s">
        <v>83</v>
      </c>
      <c r="G91" s="110" t="s">
        <v>84</v>
      </c>
      <c r="H91" s="118">
        <v>1</v>
      </c>
      <c r="I91" s="113" t="s">
        <v>25</v>
      </c>
      <c r="J91" s="114" t="s">
        <v>35</v>
      </c>
      <c r="K91" s="102">
        <v>3000000</v>
      </c>
      <c r="L91" s="109" t="s">
        <v>111</v>
      </c>
      <c r="M91" s="109" t="s">
        <v>303</v>
      </c>
      <c r="N91" s="119" t="s">
        <v>81</v>
      </c>
      <c r="O91" s="114" t="s">
        <v>56</v>
      </c>
      <c r="P91" s="114" t="s">
        <v>26</v>
      </c>
      <c r="Q91" s="120">
        <f>K91</f>
        <v>3000000</v>
      </c>
    </row>
    <row r="92" spans="1:17" ht="84" customHeight="1" x14ac:dyDescent="0.25">
      <c r="A92" s="7">
        <v>65</v>
      </c>
      <c r="B92" s="121" t="s">
        <v>268</v>
      </c>
      <c r="C92" s="8" t="s">
        <v>269</v>
      </c>
      <c r="D92" s="101" t="s">
        <v>278</v>
      </c>
      <c r="E92" s="27" t="s">
        <v>280</v>
      </c>
      <c r="F92" s="104" t="s">
        <v>83</v>
      </c>
      <c r="G92" s="74" t="s">
        <v>84</v>
      </c>
      <c r="H92" s="116">
        <v>1</v>
      </c>
      <c r="I92" s="78" t="s">
        <v>25</v>
      </c>
      <c r="J92" s="36" t="s">
        <v>270</v>
      </c>
      <c r="K92" s="135">
        <v>427590</v>
      </c>
      <c r="L92" s="40" t="s">
        <v>138</v>
      </c>
      <c r="M92" s="40" t="s">
        <v>111</v>
      </c>
      <c r="N92" s="101" t="s">
        <v>62</v>
      </c>
      <c r="O92" s="36" t="s">
        <v>26</v>
      </c>
      <c r="P92" s="36" t="s">
        <v>26</v>
      </c>
      <c r="Q92" s="97"/>
    </row>
    <row r="93" spans="1:17" ht="75" x14ac:dyDescent="0.25">
      <c r="A93" s="7">
        <v>66</v>
      </c>
      <c r="B93" s="121" t="s">
        <v>268</v>
      </c>
      <c r="C93" s="8" t="s">
        <v>269</v>
      </c>
      <c r="D93" s="101" t="s">
        <v>271</v>
      </c>
      <c r="E93" s="27" t="s">
        <v>280</v>
      </c>
      <c r="F93" s="104" t="s">
        <v>83</v>
      </c>
      <c r="G93" s="74" t="s">
        <v>84</v>
      </c>
      <c r="H93" s="116">
        <v>1</v>
      </c>
      <c r="I93" s="125">
        <v>92204000074</v>
      </c>
      <c r="J93" s="36" t="s">
        <v>272</v>
      </c>
      <c r="K93" s="136">
        <v>804982</v>
      </c>
      <c r="L93" s="40" t="s">
        <v>138</v>
      </c>
      <c r="M93" s="40" t="s">
        <v>111</v>
      </c>
      <c r="N93" s="101" t="s">
        <v>62</v>
      </c>
      <c r="O93" s="36" t="s">
        <v>26</v>
      </c>
      <c r="P93" s="36" t="s">
        <v>26</v>
      </c>
      <c r="Q93" s="97"/>
    </row>
    <row r="94" spans="1:17" ht="75" x14ac:dyDescent="0.25">
      <c r="A94" s="7">
        <v>67</v>
      </c>
      <c r="B94" s="121" t="s">
        <v>268</v>
      </c>
      <c r="C94" s="8" t="s">
        <v>269</v>
      </c>
      <c r="D94" s="101" t="s">
        <v>273</v>
      </c>
      <c r="E94" s="128" t="s">
        <v>280</v>
      </c>
      <c r="F94" s="104" t="s">
        <v>83</v>
      </c>
      <c r="G94" s="74" t="s">
        <v>84</v>
      </c>
      <c r="H94" s="116">
        <v>1</v>
      </c>
      <c r="I94" s="126">
        <v>3203802001</v>
      </c>
      <c r="J94" s="36" t="s">
        <v>274</v>
      </c>
      <c r="K94" s="102">
        <v>274440</v>
      </c>
      <c r="L94" s="40" t="s">
        <v>138</v>
      </c>
      <c r="M94" s="40" t="s">
        <v>111</v>
      </c>
      <c r="N94" s="101" t="s">
        <v>62</v>
      </c>
      <c r="O94" s="36" t="s">
        <v>26</v>
      </c>
      <c r="P94" s="36" t="s">
        <v>26</v>
      </c>
      <c r="Q94" s="97"/>
    </row>
    <row r="95" spans="1:17" ht="105" x14ac:dyDescent="0.25">
      <c r="A95" s="7">
        <v>68</v>
      </c>
      <c r="B95" s="122" t="s">
        <v>275</v>
      </c>
      <c r="C95" s="122" t="s">
        <v>276</v>
      </c>
      <c r="D95" s="123" t="s">
        <v>277</v>
      </c>
      <c r="E95" s="128" t="s">
        <v>280</v>
      </c>
      <c r="F95" s="48" t="s">
        <v>83</v>
      </c>
      <c r="G95" s="48" t="s">
        <v>84</v>
      </c>
      <c r="H95" s="48">
        <v>1</v>
      </c>
      <c r="I95" s="127" t="s">
        <v>25</v>
      </c>
      <c r="J95" s="79" t="s">
        <v>34</v>
      </c>
      <c r="K95" s="137">
        <v>185000</v>
      </c>
      <c r="L95" s="124" t="s">
        <v>96</v>
      </c>
      <c r="M95" s="100" t="s">
        <v>142</v>
      </c>
      <c r="N95" s="101" t="s">
        <v>62</v>
      </c>
      <c r="O95" s="79" t="s">
        <v>26</v>
      </c>
      <c r="P95" s="79" t="s">
        <v>26</v>
      </c>
      <c r="Q95" s="8"/>
    </row>
    <row r="96" spans="1:17" ht="45" x14ac:dyDescent="0.25">
      <c r="A96" s="7">
        <v>69</v>
      </c>
      <c r="B96" s="129" t="s">
        <v>237</v>
      </c>
      <c r="C96" s="130" t="s">
        <v>285</v>
      </c>
      <c r="D96" s="48" t="s">
        <v>240</v>
      </c>
      <c r="E96" s="74" t="s">
        <v>197</v>
      </c>
      <c r="F96" s="104" t="s">
        <v>172</v>
      </c>
      <c r="G96" s="74" t="s">
        <v>55</v>
      </c>
      <c r="H96" s="56">
        <v>2</v>
      </c>
      <c r="I96" s="98" t="s">
        <v>25</v>
      </c>
      <c r="J96" s="48" t="s">
        <v>35</v>
      </c>
      <c r="K96" s="102">
        <f>(1671116+1774484+1722800)/3</f>
        <v>1722800</v>
      </c>
      <c r="L96" s="40" t="s">
        <v>138</v>
      </c>
      <c r="M96" s="40" t="s">
        <v>129</v>
      </c>
      <c r="N96" s="48" t="s">
        <v>173</v>
      </c>
      <c r="O96" s="36" t="s">
        <v>56</v>
      </c>
      <c r="P96" s="36" t="s">
        <v>56</v>
      </c>
      <c r="Q96" s="97">
        <f>K96</f>
        <v>1722800</v>
      </c>
    </row>
    <row r="97" spans="1:17" ht="45" x14ac:dyDescent="0.25">
      <c r="A97" s="7">
        <v>70</v>
      </c>
      <c r="B97" s="121" t="s">
        <v>237</v>
      </c>
      <c r="C97" s="8" t="s">
        <v>285</v>
      </c>
      <c r="D97" s="48" t="s">
        <v>284</v>
      </c>
      <c r="E97" s="74" t="s">
        <v>197</v>
      </c>
      <c r="F97" s="104" t="s">
        <v>172</v>
      </c>
      <c r="G97" s="74" t="s">
        <v>55</v>
      </c>
      <c r="H97" s="56">
        <v>1</v>
      </c>
      <c r="I97" s="98" t="s">
        <v>25</v>
      </c>
      <c r="J97" s="48" t="s">
        <v>35</v>
      </c>
      <c r="K97" s="102">
        <f>(550000+569250+530750)/3</f>
        <v>550000</v>
      </c>
      <c r="L97" s="40" t="s">
        <v>138</v>
      </c>
      <c r="M97" s="40" t="s">
        <v>111</v>
      </c>
      <c r="N97" s="48" t="s">
        <v>173</v>
      </c>
      <c r="O97" s="36" t="s">
        <v>56</v>
      </c>
      <c r="P97" s="36" t="s">
        <v>56</v>
      </c>
      <c r="Q97" s="97">
        <f>K97</f>
        <v>550000</v>
      </c>
    </row>
    <row r="98" spans="1:17" ht="75" x14ac:dyDescent="0.25">
      <c r="A98" s="7">
        <v>71</v>
      </c>
      <c r="B98" s="129" t="s">
        <v>237</v>
      </c>
      <c r="C98" s="130" t="s">
        <v>238</v>
      </c>
      <c r="D98" s="48" t="s">
        <v>283</v>
      </c>
      <c r="E98" s="128" t="s">
        <v>280</v>
      </c>
      <c r="F98" s="104" t="s">
        <v>172</v>
      </c>
      <c r="G98" s="74" t="s">
        <v>55</v>
      </c>
      <c r="H98" s="56">
        <v>1</v>
      </c>
      <c r="I98" s="40" t="s">
        <v>281</v>
      </c>
      <c r="J98" s="36" t="s">
        <v>282</v>
      </c>
      <c r="K98" s="102">
        <v>113904</v>
      </c>
      <c r="L98" s="40" t="s">
        <v>138</v>
      </c>
      <c r="M98" s="40" t="s">
        <v>111</v>
      </c>
      <c r="N98" s="101" t="s">
        <v>62</v>
      </c>
      <c r="O98" s="36" t="s">
        <v>26</v>
      </c>
      <c r="P98" s="36" t="s">
        <v>56</v>
      </c>
      <c r="Q98" s="97"/>
    </row>
    <row r="99" spans="1:17" ht="83.25" customHeight="1" x14ac:dyDescent="0.25">
      <c r="A99" s="7">
        <v>72</v>
      </c>
      <c r="B99" s="121" t="s">
        <v>249</v>
      </c>
      <c r="C99" s="121" t="s">
        <v>250</v>
      </c>
      <c r="D99" s="110" t="s">
        <v>286</v>
      </c>
      <c r="E99" s="112" t="s">
        <v>212</v>
      </c>
      <c r="F99" s="111" t="s">
        <v>83</v>
      </c>
      <c r="G99" s="112" t="s">
        <v>84</v>
      </c>
      <c r="H99" s="116">
        <v>1</v>
      </c>
      <c r="I99" s="113" t="s">
        <v>25</v>
      </c>
      <c r="J99" s="114" t="s">
        <v>35</v>
      </c>
      <c r="K99" s="102">
        <v>290000</v>
      </c>
      <c r="L99" s="109" t="s">
        <v>138</v>
      </c>
      <c r="M99" s="109" t="s">
        <v>127</v>
      </c>
      <c r="N99" s="110" t="s">
        <v>62</v>
      </c>
      <c r="O99" s="114" t="s">
        <v>26</v>
      </c>
      <c r="P99" s="114" t="s">
        <v>26</v>
      </c>
      <c r="Q99" s="115"/>
    </row>
    <row r="100" spans="1:17" ht="105" x14ac:dyDescent="0.25">
      <c r="A100" s="7">
        <v>73</v>
      </c>
      <c r="B100" s="130" t="s">
        <v>249</v>
      </c>
      <c r="C100" s="8" t="s">
        <v>288</v>
      </c>
      <c r="D100" s="131" t="s">
        <v>215</v>
      </c>
      <c r="E100" s="74" t="s">
        <v>197</v>
      </c>
      <c r="F100" s="132" t="s">
        <v>83</v>
      </c>
      <c r="G100" s="131" t="s">
        <v>84</v>
      </c>
      <c r="H100" s="133">
        <v>1</v>
      </c>
      <c r="I100" s="73" t="s">
        <v>25</v>
      </c>
      <c r="J100" s="74" t="s">
        <v>35</v>
      </c>
      <c r="K100" s="138">
        <v>698400</v>
      </c>
      <c r="L100" s="104" t="s">
        <v>138</v>
      </c>
      <c r="M100" s="104" t="s">
        <v>289</v>
      </c>
      <c r="N100" s="134" t="s">
        <v>287</v>
      </c>
      <c r="O100" s="131" t="s">
        <v>56</v>
      </c>
      <c r="P100" s="131" t="s">
        <v>26</v>
      </c>
      <c r="Q100" s="15"/>
    </row>
    <row r="101" spans="1:17" ht="75" x14ac:dyDescent="0.25">
      <c r="A101" s="7">
        <v>74</v>
      </c>
      <c r="B101" s="129" t="s">
        <v>237</v>
      </c>
      <c r="C101" s="130" t="s">
        <v>238</v>
      </c>
      <c r="D101" s="48" t="s">
        <v>290</v>
      </c>
      <c r="E101" s="128" t="s">
        <v>280</v>
      </c>
      <c r="F101" s="104" t="s">
        <v>172</v>
      </c>
      <c r="G101" s="74" t="s">
        <v>55</v>
      </c>
      <c r="H101" s="56">
        <v>1</v>
      </c>
      <c r="I101" s="73" t="s">
        <v>25</v>
      </c>
      <c r="J101" s="74" t="s">
        <v>35</v>
      </c>
      <c r="K101" s="102">
        <v>159634</v>
      </c>
      <c r="L101" s="40" t="s">
        <v>138</v>
      </c>
      <c r="M101" s="40" t="s">
        <v>111</v>
      </c>
      <c r="N101" s="101" t="s">
        <v>62</v>
      </c>
      <c r="O101" s="36" t="s">
        <v>26</v>
      </c>
      <c r="P101" s="36" t="s">
        <v>56</v>
      </c>
      <c r="Q101" s="97"/>
    </row>
    <row r="102" spans="1:17" ht="78.75" customHeight="1" x14ac:dyDescent="0.25">
      <c r="A102" s="8">
        <v>75</v>
      </c>
      <c r="B102" s="139" t="s">
        <v>261</v>
      </c>
      <c r="C102" s="8" t="s">
        <v>291</v>
      </c>
      <c r="D102" s="110" t="s">
        <v>292</v>
      </c>
      <c r="E102" s="110" t="s">
        <v>293</v>
      </c>
      <c r="F102" s="48">
        <v>168</v>
      </c>
      <c r="G102" s="48" t="s">
        <v>29</v>
      </c>
      <c r="H102" s="48">
        <v>80</v>
      </c>
      <c r="I102" s="98" t="s">
        <v>46</v>
      </c>
      <c r="J102" s="48" t="s">
        <v>47</v>
      </c>
      <c r="K102" s="140">
        <v>730700</v>
      </c>
      <c r="L102" s="100" t="s">
        <v>138</v>
      </c>
      <c r="M102" s="100" t="s">
        <v>236</v>
      </c>
      <c r="N102" s="48" t="s">
        <v>62</v>
      </c>
      <c r="O102" s="36" t="s">
        <v>26</v>
      </c>
      <c r="P102" s="36" t="s">
        <v>26</v>
      </c>
      <c r="Q102" s="110"/>
    </row>
    <row r="103" spans="1:17" ht="78.75" customHeight="1" x14ac:dyDescent="0.25">
      <c r="A103" s="8">
        <v>76</v>
      </c>
      <c r="B103" s="121" t="s">
        <v>299</v>
      </c>
      <c r="C103" s="130" t="s">
        <v>298</v>
      </c>
      <c r="D103" s="79" t="s">
        <v>300</v>
      </c>
      <c r="E103" s="128" t="s">
        <v>280</v>
      </c>
      <c r="F103" s="40" t="s">
        <v>83</v>
      </c>
      <c r="G103" s="36" t="s">
        <v>84</v>
      </c>
      <c r="H103" s="56">
        <v>1</v>
      </c>
      <c r="I103" s="40" t="s">
        <v>25</v>
      </c>
      <c r="J103" s="36" t="s">
        <v>35</v>
      </c>
      <c r="K103" s="142">
        <v>300000</v>
      </c>
      <c r="L103" s="40" t="s">
        <v>138</v>
      </c>
      <c r="M103" s="141" t="s">
        <v>236</v>
      </c>
      <c r="N103" s="48" t="s">
        <v>62</v>
      </c>
      <c r="O103" s="36" t="s">
        <v>26</v>
      </c>
      <c r="P103" s="36" t="s">
        <v>26</v>
      </c>
      <c r="Q103" s="97"/>
    </row>
    <row r="104" spans="1:17" ht="79.5" customHeight="1" x14ac:dyDescent="0.25">
      <c r="A104" s="7">
        <v>77</v>
      </c>
      <c r="B104" s="121" t="s">
        <v>91</v>
      </c>
      <c r="C104" s="8" t="s">
        <v>90</v>
      </c>
      <c r="D104" s="48" t="s">
        <v>294</v>
      </c>
      <c r="E104" s="128" t="s">
        <v>280</v>
      </c>
      <c r="F104" s="40" t="s">
        <v>83</v>
      </c>
      <c r="G104" s="36" t="s">
        <v>84</v>
      </c>
      <c r="H104" s="56">
        <v>1</v>
      </c>
      <c r="I104" s="40" t="s">
        <v>25</v>
      </c>
      <c r="J104" s="36" t="s">
        <v>35</v>
      </c>
      <c r="K104" s="102">
        <v>360000</v>
      </c>
      <c r="L104" s="40" t="s">
        <v>138</v>
      </c>
      <c r="M104" s="40" t="s">
        <v>127</v>
      </c>
      <c r="N104" s="48" t="s">
        <v>62</v>
      </c>
      <c r="O104" s="36" t="s">
        <v>26</v>
      </c>
      <c r="P104" s="36" t="s">
        <v>56</v>
      </c>
      <c r="Q104" s="97"/>
    </row>
    <row r="105" spans="1:17" ht="80.25" customHeight="1" x14ac:dyDescent="0.25">
      <c r="A105" s="7">
        <v>78</v>
      </c>
      <c r="B105" s="121" t="s">
        <v>70</v>
      </c>
      <c r="C105" s="143" t="s">
        <v>71</v>
      </c>
      <c r="D105" s="48" t="s">
        <v>297</v>
      </c>
      <c r="E105" s="128" t="s">
        <v>280</v>
      </c>
      <c r="F105" s="40" t="s">
        <v>83</v>
      </c>
      <c r="G105" s="36" t="s">
        <v>84</v>
      </c>
      <c r="H105" s="56">
        <v>1</v>
      </c>
      <c r="I105" s="40" t="s">
        <v>25</v>
      </c>
      <c r="J105" s="36" t="s">
        <v>35</v>
      </c>
      <c r="K105" s="142" t="s">
        <v>295</v>
      </c>
      <c r="L105" s="40" t="s">
        <v>138</v>
      </c>
      <c r="M105" s="40" t="s">
        <v>236</v>
      </c>
      <c r="N105" s="48" t="s">
        <v>62</v>
      </c>
      <c r="O105" s="36" t="s">
        <v>26</v>
      </c>
      <c r="P105" s="36" t="s">
        <v>56</v>
      </c>
      <c r="Q105" s="97"/>
    </row>
    <row r="106" spans="1:17" ht="75" x14ac:dyDescent="0.25">
      <c r="A106" s="7">
        <v>79</v>
      </c>
      <c r="B106" s="121" t="s">
        <v>70</v>
      </c>
      <c r="C106" s="144" t="s">
        <v>71</v>
      </c>
      <c r="D106" s="48" t="s">
        <v>296</v>
      </c>
      <c r="E106" s="128" t="s">
        <v>280</v>
      </c>
      <c r="F106" s="40" t="s">
        <v>83</v>
      </c>
      <c r="G106" s="36" t="s">
        <v>84</v>
      </c>
      <c r="H106" s="56">
        <v>1</v>
      </c>
      <c r="I106" s="40" t="s">
        <v>25</v>
      </c>
      <c r="J106" s="36" t="s">
        <v>35</v>
      </c>
      <c r="K106" s="142">
        <v>993271.9</v>
      </c>
      <c r="L106" s="40" t="s">
        <v>138</v>
      </c>
      <c r="M106" s="141" t="s">
        <v>236</v>
      </c>
      <c r="N106" s="48" t="s">
        <v>62</v>
      </c>
      <c r="O106" s="36" t="s">
        <v>26</v>
      </c>
      <c r="P106" s="36" t="s">
        <v>56</v>
      </c>
      <c r="Q106" s="97"/>
    </row>
    <row r="107" spans="1:17" ht="75" x14ac:dyDescent="0.25">
      <c r="A107" s="7">
        <v>80</v>
      </c>
      <c r="B107" s="121" t="s">
        <v>70</v>
      </c>
      <c r="C107" s="144" t="s">
        <v>71</v>
      </c>
      <c r="D107" s="101" t="s">
        <v>301</v>
      </c>
      <c r="E107" s="128" t="s">
        <v>280</v>
      </c>
      <c r="F107" s="40" t="s">
        <v>83</v>
      </c>
      <c r="G107" s="36" t="s">
        <v>84</v>
      </c>
      <c r="H107" s="56">
        <v>1</v>
      </c>
      <c r="I107" s="40" t="s">
        <v>25</v>
      </c>
      <c r="J107" s="36" t="s">
        <v>35</v>
      </c>
      <c r="K107" s="102">
        <v>8030377.9100000001</v>
      </c>
      <c r="L107" s="40" t="s">
        <v>111</v>
      </c>
      <c r="M107" s="40" t="s">
        <v>130</v>
      </c>
      <c r="N107" s="48" t="s">
        <v>62</v>
      </c>
      <c r="O107" s="36" t="s">
        <v>26</v>
      </c>
      <c r="P107" s="36" t="s">
        <v>56</v>
      </c>
      <c r="Q107" s="97"/>
    </row>
    <row r="108" spans="1:17" ht="75" x14ac:dyDescent="0.25">
      <c r="A108" s="7">
        <v>81</v>
      </c>
      <c r="B108" s="121" t="s">
        <v>70</v>
      </c>
      <c r="C108" s="144" t="s">
        <v>71</v>
      </c>
      <c r="D108" s="151" t="s">
        <v>302</v>
      </c>
      <c r="E108" s="152" t="s">
        <v>280</v>
      </c>
      <c r="F108" s="150" t="s">
        <v>83</v>
      </c>
      <c r="G108" s="149" t="s">
        <v>84</v>
      </c>
      <c r="H108" s="157">
        <v>1</v>
      </c>
      <c r="I108" s="150" t="s">
        <v>25</v>
      </c>
      <c r="J108" s="149" t="s">
        <v>35</v>
      </c>
      <c r="K108" s="153">
        <v>2825073.77</v>
      </c>
      <c r="L108" s="150" t="s">
        <v>111</v>
      </c>
      <c r="M108" s="154" t="s">
        <v>130</v>
      </c>
      <c r="N108" s="155" t="s">
        <v>62</v>
      </c>
      <c r="O108" s="149" t="s">
        <v>26</v>
      </c>
      <c r="P108" s="149" t="s">
        <v>56</v>
      </c>
      <c r="Q108" s="156"/>
    </row>
    <row r="109" spans="1:17" ht="91.5" customHeight="1" x14ac:dyDescent="0.25">
      <c r="A109" s="7">
        <v>82</v>
      </c>
      <c r="B109" s="121" t="s">
        <v>311</v>
      </c>
      <c r="C109" s="8" t="s">
        <v>310</v>
      </c>
      <c r="D109" s="101" t="s">
        <v>312</v>
      </c>
      <c r="E109" s="152" t="s">
        <v>280</v>
      </c>
      <c r="F109" s="159" t="s">
        <v>313</v>
      </c>
      <c r="G109" s="158" t="s">
        <v>314</v>
      </c>
      <c r="H109" s="157">
        <v>108</v>
      </c>
      <c r="I109" s="159" t="s">
        <v>315</v>
      </c>
      <c r="J109" s="158" t="s">
        <v>316</v>
      </c>
      <c r="K109" s="160">
        <v>287880.48</v>
      </c>
      <c r="L109" s="159" t="s">
        <v>111</v>
      </c>
      <c r="M109" s="159" t="s">
        <v>236</v>
      </c>
      <c r="N109" s="155" t="s">
        <v>62</v>
      </c>
      <c r="O109" s="149" t="s">
        <v>26</v>
      </c>
      <c r="P109" s="149" t="s">
        <v>26</v>
      </c>
      <c r="Q109" s="97"/>
    </row>
    <row r="110" spans="1:17" ht="210" x14ac:dyDescent="0.25">
      <c r="A110" s="7">
        <v>83</v>
      </c>
      <c r="B110" s="121" t="s">
        <v>229</v>
      </c>
      <c r="C110" s="8" t="s">
        <v>228</v>
      </c>
      <c r="D110" s="110" t="s">
        <v>279</v>
      </c>
      <c r="E110" s="112" t="s">
        <v>197</v>
      </c>
      <c r="F110" s="110" t="s">
        <v>83</v>
      </c>
      <c r="G110" s="110" t="s">
        <v>84</v>
      </c>
      <c r="H110" s="116">
        <v>1</v>
      </c>
      <c r="I110" s="113" t="s">
        <v>25</v>
      </c>
      <c r="J110" s="114" t="s">
        <v>35</v>
      </c>
      <c r="K110" s="102">
        <v>3000000</v>
      </c>
      <c r="L110" s="109" t="s">
        <v>111</v>
      </c>
      <c r="M110" s="109" t="s">
        <v>303</v>
      </c>
      <c r="N110" s="119" t="s">
        <v>81</v>
      </c>
      <c r="O110" s="114" t="s">
        <v>56</v>
      </c>
      <c r="P110" s="114" t="s">
        <v>26</v>
      </c>
      <c r="Q110" s="120">
        <f>K110</f>
        <v>3000000</v>
      </c>
    </row>
    <row r="111" spans="1:17" ht="75" x14ac:dyDescent="0.25">
      <c r="A111" s="7">
        <v>84</v>
      </c>
      <c r="B111" s="121" t="s">
        <v>249</v>
      </c>
      <c r="C111" s="8" t="s">
        <v>250</v>
      </c>
      <c r="D111" s="48" t="s">
        <v>317</v>
      </c>
      <c r="E111" s="161" t="s">
        <v>280</v>
      </c>
      <c r="F111" s="109" t="s">
        <v>83</v>
      </c>
      <c r="G111" s="162" t="s">
        <v>84</v>
      </c>
      <c r="H111" s="56">
        <v>1</v>
      </c>
      <c r="I111" s="109" t="s">
        <v>25</v>
      </c>
      <c r="J111" s="162" t="s">
        <v>35</v>
      </c>
      <c r="K111" s="102">
        <v>207600</v>
      </c>
      <c r="L111" s="40" t="s">
        <v>111</v>
      </c>
      <c r="M111" s="40" t="s">
        <v>127</v>
      </c>
      <c r="N111" s="155" t="s">
        <v>62</v>
      </c>
      <c r="O111" s="149" t="s">
        <v>26</v>
      </c>
      <c r="P111" s="149" t="s">
        <v>26</v>
      </c>
      <c r="Q111" s="97"/>
    </row>
    <row r="112" spans="1:17" ht="390" customHeight="1" x14ac:dyDescent="0.25">
      <c r="A112" s="7">
        <v>85</v>
      </c>
      <c r="B112" s="100" t="s">
        <v>318</v>
      </c>
      <c r="C112" s="48" t="s">
        <v>323</v>
      </c>
      <c r="D112" s="48" t="s">
        <v>319</v>
      </c>
      <c r="E112" s="48" t="s">
        <v>197</v>
      </c>
      <c r="F112" s="104" t="s">
        <v>322</v>
      </c>
      <c r="G112" s="36" t="s">
        <v>320</v>
      </c>
      <c r="H112" s="163" t="s">
        <v>321</v>
      </c>
      <c r="I112" s="98" t="s">
        <v>25</v>
      </c>
      <c r="J112" s="48" t="s">
        <v>35</v>
      </c>
      <c r="K112" s="102">
        <v>1232057</v>
      </c>
      <c r="L112" s="40" t="s">
        <v>111</v>
      </c>
      <c r="M112" s="40" t="s">
        <v>143</v>
      </c>
      <c r="N112" s="48" t="s">
        <v>173</v>
      </c>
      <c r="O112" s="36" t="s">
        <v>56</v>
      </c>
      <c r="P112" s="36" t="s">
        <v>56</v>
      </c>
      <c r="Q112" s="15"/>
    </row>
    <row r="113" spans="1:17" ht="75" x14ac:dyDescent="0.25">
      <c r="A113" s="7">
        <v>86</v>
      </c>
      <c r="B113" s="121" t="s">
        <v>70</v>
      </c>
      <c r="C113" s="144" t="s">
        <v>71</v>
      </c>
      <c r="D113" s="151" t="s">
        <v>324</v>
      </c>
      <c r="E113" s="152" t="s">
        <v>280</v>
      </c>
      <c r="F113" s="150" t="s">
        <v>83</v>
      </c>
      <c r="G113" s="149" t="s">
        <v>84</v>
      </c>
      <c r="H113" s="157">
        <v>1</v>
      </c>
      <c r="I113" s="150" t="s">
        <v>25</v>
      </c>
      <c r="J113" s="149" t="s">
        <v>35</v>
      </c>
      <c r="K113" s="153">
        <v>690731.93</v>
      </c>
      <c r="L113" s="150" t="s">
        <v>111</v>
      </c>
      <c r="M113" s="154" t="s">
        <v>236</v>
      </c>
      <c r="N113" s="155" t="s">
        <v>62</v>
      </c>
      <c r="O113" s="149" t="s">
        <v>26</v>
      </c>
      <c r="P113" s="149" t="s">
        <v>56</v>
      </c>
      <c r="Q113" s="156"/>
    </row>
    <row r="114" spans="1:17" ht="230.25" customHeight="1" x14ac:dyDescent="0.25">
      <c r="A114" s="7">
        <v>87</v>
      </c>
      <c r="B114" s="121" t="s">
        <v>299</v>
      </c>
      <c r="C114" s="8" t="s">
        <v>327</v>
      </c>
      <c r="D114" s="101" t="s">
        <v>328</v>
      </c>
      <c r="E114" s="152" t="s">
        <v>280</v>
      </c>
      <c r="F114" s="150" t="s">
        <v>83</v>
      </c>
      <c r="G114" s="149" t="s">
        <v>84</v>
      </c>
      <c r="H114" s="157">
        <v>1</v>
      </c>
      <c r="I114" s="164">
        <v>92204000074</v>
      </c>
      <c r="J114" s="7" t="s">
        <v>329</v>
      </c>
      <c r="K114" s="165">
        <v>2800000</v>
      </c>
      <c r="L114" s="159" t="s">
        <v>236</v>
      </c>
      <c r="M114" s="159" t="s">
        <v>98</v>
      </c>
      <c r="N114" s="155" t="s">
        <v>62</v>
      </c>
      <c r="O114" s="149" t="s">
        <v>26</v>
      </c>
      <c r="P114" s="149" t="s">
        <v>26</v>
      </c>
      <c r="Q114" s="97"/>
    </row>
    <row r="115" spans="1:17" ht="333.75" customHeight="1" x14ac:dyDescent="0.25">
      <c r="A115" s="158">
        <v>88</v>
      </c>
      <c r="B115" s="159" t="s">
        <v>331</v>
      </c>
      <c r="C115" s="101" t="s">
        <v>330</v>
      </c>
      <c r="D115" s="101" t="s">
        <v>332</v>
      </c>
      <c r="E115" s="101" t="s">
        <v>335</v>
      </c>
      <c r="F115" s="132" t="s">
        <v>172</v>
      </c>
      <c r="G115" s="131" t="s">
        <v>333</v>
      </c>
      <c r="H115" s="166" t="s">
        <v>334</v>
      </c>
      <c r="I115" s="150" t="s">
        <v>25</v>
      </c>
      <c r="J115" s="149" t="s">
        <v>35</v>
      </c>
      <c r="K115" s="160">
        <v>1497314</v>
      </c>
      <c r="L115" s="159" t="s">
        <v>236</v>
      </c>
      <c r="M115" s="159" t="s">
        <v>143</v>
      </c>
      <c r="N115" s="101" t="s">
        <v>173</v>
      </c>
      <c r="O115" s="158" t="s">
        <v>56</v>
      </c>
      <c r="P115" s="158" t="s">
        <v>56</v>
      </c>
      <c r="Q115" s="97"/>
    </row>
    <row r="116" spans="1:17" ht="75" x14ac:dyDescent="0.25">
      <c r="A116" s="7">
        <v>89</v>
      </c>
      <c r="B116" s="121" t="s">
        <v>249</v>
      </c>
      <c r="C116" s="8" t="s">
        <v>250</v>
      </c>
      <c r="D116" s="112" t="s">
        <v>336</v>
      </c>
      <c r="E116" s="152" t="s">
        <v>280</v>
      </c>
      <c r="F116" s="150" t="s">
        <v>83</v>
      </c>
      <c r="G116" s="149" t="s">
        <v>84</v>
      </c>
      <c r="H116" s="157">
        <v>1</v>
      </c>
      <c r="I116" s="150" t="s">
        <v>30</v>
      </c>
      <c r="J116" s="149" t="s">
        <v>47</v>
      </c>
      <c r="K116" s="153">
        <v>665773</v>
      </c>
      <c r="L116" s="150" t="s">
        <v>236</v>
      </c>
      <c r="M116" s="154" t="s">
        <v>130</v>
      </c>
      <c r="N116" s="155" t="s">
        <v>62</v>
      </c>
      <c r="O116" s="149" t="s">
        <v>26</v>
      </c>
      <c r="P116" s="149" t="s">
        <v>26</v>
      </c>
      <c r="Q116" s="156"/>
    </row>
    <row r="117" spans="1:17" ht="120" x14ac:dyDescent="0.25">
      <c r="A117" s="7">
        <v>90</v>
      </c>
      <c r="B117" s="121" t="s">
        <v>299</v>
      </c>
      <c r="C117" s="8" t="s">
        <v>338</v>
      </c>
      <c r="D117" s="101" t="s">
        <v>337</v>
      </c>
      <c r="E117" s="167" t="s">
        <v>280</v>
      </c>
      <c r="F117" s="159" t="s">
        <v>83</v>
      </c>
      <c r="G117" s="158" t="s">
        <v>84</v>
      </c>
      <c r="H117" s="157">
        <v>1</v>
      </c>
      <c r="I117" s="159" t="s">
        <v>25</v>
      </c>
      <c r="J117" s="158" t="s">
        <v>35</v>
      </c>
      <c r="K117" s="160">
        <v>850000</v>
      </c>
      <c r="L117" s="159" t="s">
        <v>236</v>
      </c>
      <c r="M117" s="168" t="s">
        <v>129</v>
      </c>
      <c r="N117" s="101" t="s">
        <v>62</v>
      </c>
      <c r="O117" s="158" t="s">
        <v>26</v>
      </c>
      <c r="P117" s="158" t="s">
        <v>26</v>
      </c>
      <c r="Q117" s="117"/>
    </row>
    <row r="118" spans="1:17" ht="105" x14ac:dyDescent="0.25">
      <c r="A118" s="7">
        <v>91</v>
      </c>
      <c r="B118" s="121" t="s">
        <v>340</v>
      </c>
      <c r="C118" s="8" t="s">
        <v>339</v>
      </c>
      <c r="D118" s="48" t="s">
        <v>341</v>
      </c>
      <c r="E118" s="167" t="s">
        <v>342</v>
      </c>
      <c r="F118" s="132" t="s">
        <v>172</v>
      </c>
      <c r="G118" s="131" t="s">
        <v>55</v>
      </c>
      <c r="H118" s="166" t="s">
        <v>343</v>
      </c>
      <c r="I118" s="159" t="s">
        <v>25</v>
      </c>
      <c r="J118" s="158" t="s">
        <v>35</v>
      </c>
      <c r="K118" s="160">
        <v>201370</v>
      </c>
      <c r="L118" s="159" t="s">
        <v>236</v>
      </c>
      <c r="M118" s="168" t="s">
        <v>236</v>
      </c>
      <c r="N118" s="101" t="s">
        <v>62</v>
      </c>
      <c r="O118" s="158" t="s">
        <v>26</v>
      </c>
      <c r="P118" s="158" t="s">
        <v>26</v>
      </c>
      <c r="Q118" s="97"/>
    </row>
    <row r="119" spans="1:17" ht="75" x14ac:dyDescent="0.25">
      <c r="A119" s="7">
        <v>92</v>
      </c>
      <c r="B119" s="121" t="s">
        <v>257</v>
      </c>
      <c r="C119" s="8" t="s">
        <v>344</v>
      </c>
      <c r="D119" s="101" t="s">
        <v>345</v>
      </c>
      <c r="E119" s="167" t="s">
        <v>280</v>
      </c>
      <c r="F119" s="159" t="s">
        <v>83</v>
      </c>
      <c r="G119" s="158" t="s">
        <v>84</v>
      </c>
      <c r="H119" s="157">
        <v>1</v>
      </c>
      <c r="I119" s="159" t="s">
        <v>25</v>
      </c>
      <c r="J119" s="158" t="s">
        <v>35</v>
      </c>
      <c r="K119" s="160">
        <v>357575</v>
      </c>
      <c r="L119" s="159" t="s">
        <v>236</v>
      </c>
      <c r="M119" s="168" t="s">
        <v>236</v>
      </c>
      <c r="N119" s="101" t="s">
        <v>62</v>
      </c>
      <c r="O119" s="158" t="s">
        <v>26</v>
      </c>
      <c r="P119" s="158" t="s">
        <v>26</v>
      </c>
      <c r="Q119" s="97"/>
    </row>
    <row r="120" spans="1:17" ht="120" customHeight="1" x14ac:dyDescent="0.25">
      <c r="A120" s="7">
        <v>93</v>
      </c>
      <c r="B120" s="121" t="s">
        <v>49</v>
      </c>
      <c r="C120" s="8" t="s">
        <v>346</v>
      </c>
      <c r="D120" s="101" t="s">
        <v>347</v>
      </c>
      <c r="E120" s="167" t="s">
        <v>280</v>
      </c>
      <c r="F120" s="159" t="s">
        <v>83</v>
      </c>
      <c r="G120" s="158" t="s">
        <v>84</v>
      </c>
      <c r="H120" s="157">
        <v>1</v>
      </c>
      <c r="I120" s="159" t="s">
        <v>25</v>
      </c>
      <c r="J120" s="158" t="s">
        <v>35</v>
      </c>
      <c r="K120" s="160">
        <v>930300</v>
      </c>
      <c r="L120" s="159" t="s">
        <v>236</v>
      </c>
      <c r="M120" s="168" t="s">
        <v>129</v>
      </c>
      <c r="N120" s="101" t="s">
        <v>62</v>
      </c>
      <c r="O120" s="158" t="s">
        <v>26</v>
      </c>
      <c r="P120" s="158" t="s">
        <v>56</v>
      </c>
      <c r="Q120" s="97"/>
    </row>
    <row r="121" spans="1:17" ht="75" x14ac:dyDescent="0.25">
      <c r="A121" s="7">
        <v>94</v>
      </c>
      <c r="B121" s="129" t="s">
        <v>237</v>
      </c>
      <c r="C121" s="130" t="s">
        <v>238</v>
      </c>
      <c r="D121" s="48" t="s">
        <v>348</v>
      </c>
      <c r="E121" s="167" t="s">
        <v>280</v>
      </c>
      <c r="F121" s="104" t="s">
        <v>172</v>
      </c>
      <c r="G121" s="74" t="s">
        <v>55</v>
      </c>
      <c r="H121" s="56">
        <v>1</v>
      </c>
      <c r="I121" s="98" t="s">
        <v>25</v>
      </c>
      <c r="J121" s="48" t="s">
        <v>35</v>
      </c>
      <c r="K121" s="135">
        <v>115230</v>
      </c>
      <c r="L121" s="40" t="s">
        <v>236</v>
      </c>
      <c r="M121" s="40" t="s">
        <v>127</v>
      </c>
      <c r="N121" s="101" t="s">
        <v>62</v>
      </c>
      <c r="O121" s="36" t="s">
        <v>26</v>
      </c>
      <c r="P121" s="36" t="s">
        <v>56</v>
      </c>
      <c r="Q121" s="107"/>
    </row>
    <row r="122" spans="1:17" ht="75" x14ac:dyDescent="0.25">
      <c r="A122" s="7">
        <v>95</v>
      </c>
      <c r="B122" s="121" t="s">
        <v>91</v>
      </c>
      <c r="C122" s="8" t="s">
        <v>90</v>
      </c>
      <c r="D122" s="48" t="s">
        <v>294</v>
      </c>
      <c r="E122" s="128" t="s">
        <v>280</v>
      </c>
      <c r="F122" s="40" t="s">
        <v>83</v>
      </c>
      <c r="G122" s="36" t="s">
        <v>84</v>
      </c>
      <c r="H122" s="56">
        <v>1</v>
      </c>
      <c r="I122" s="40" t="s">
        <v>25</v>
      </c>
      <c r="J122" s="36" t="s">
        <v>35</v>
      </c>
      <c r="K122" s="102">
        <v>360000</v>
      </c>
      <c r="L122" s="40" t="s">
        <v>236</v>
      </c>
      <c r="M122" s="40" t="s">
        <v>130</v>
      </c>
      <c r="N122" s="48" t="s">
        <v>62</v>
      </c>
      <c r="O122" s="36" t="s">
        <v>26</v>
      </c>
      <c r="P122" s="36" t="s">
        <v>56</v>
      </c>
      <c r="Q122" s="15"/>
    </row>
    <row r="123" spans="1:17" ht="75" x14ac:dyDescent="0.25">
      <c r="A123" s="7">
        <v>96</v>
      </c>
      <c r="B123" s="121" t="s">
        <v>354</v>
      </c>
      <c r="C123" s="8" t="s">
        <v>355</v>
      </c>
      <c r="D123" s="48" t="s">
        <v>349</v>
      </c>
      <c r="E123" s="128" t="s">
        <v>280</v>
      </c>
      <c r="F123" s="104" t="s">
        <v>352</v>
      </c>
      <c r="G123" s="74" t="s">
        <v>351</v>
      </c>
      <c r="H123" s="116" t="s">
        <v>350</v>
      </c>
      <c r="I123" s="78" t="s">
        <v>25</v>
      </c>
      <c r="J123" s="79" t="s">
        <v>35</v>
      </c>
      <c r="K123" s="102">
        <v>234129.6</v>
      </c>
      <c r="L123" s="40" t="s">
        <v>236</v>
      </c>
      <c r="M123" s="40" t="s">
        <v>127</v>
      </c>
      <c r="N123" s="48" t="s">
        <v>62</v>
      </c>
      <c r="O123" s="36" t="s">
        <v>26</v>
      </c>
      <c r="P123" s="36" t="s">
        <v>26</v>
      </c>
      <c r="Q123" s="15"/>
    </row>
    <row r="124" spans="1:17" ht="38.25" x14ac:dyDescent="0.25">
      <c r="A124" s="169">
        <v>97</v>
      </c>
      <c r="B124" s="170" t="s">
        <v>257</v>
      </c>
      <c r="C124" s="4" t="s">
        <v>344</v>
      </c>
      <c r="D124" s="171" t="s">
        <v>353</v>
      </c>
      <c r="E124" s="172" t="s">
        <v>280</v>
      </c>
      <c r="F124" s="173" t="s">
        <v>83</v>
      </c>
      <c r="G124" s="174" t="s">
        <v>84</v>
      </c>
      <c r="H124" s="175">
        <v>1</v>
      </c>
      <c r="I124" s="173" t="s">
        <v>25</v>
      </c>
      <c r="J124" s="174" t="s">
        <v>35</v>
      </c>
      <c r="K124" s="176">
        <v>621268.4</v>
      </c>
      <c r="L124" s="173" t="s">
        <v>236</v>
      </c>
      <c r="M124" s="177" t="s">
        <v>130</v>
      </c>
      <c r="N124" s="171" t="s">
        <v>62</v>
      </c>
      <c r="O124" s="174" t="s">
        <v>26</v>
      </c>
      <c r="P124" s="174" t="s">
        <v>26</v>
      </c>
      <c r="Q124" s="178"/>
    </row>
    <row r="125" spans="1:17" ht="38.25" x14ac:dyDescent="0.25">
      <c r="A125" s="169">
        <v>98</v>
      </c>
      <c r="B125" s="170" t="s">
        <v>357</v>
      </c>
      <c r="C125" s="4" t="s">
        <v>356</v>
      </c>
      <c r="D125" s="171" t="s">
        <v>358</v>
      </c>
      <c r="E125" s="172" t="s">
        <v>280</v>
      </c>
      <c r="F125" s="30" t="s">
        <v>83</v>
      </c>
      <c r="G125" s="19" t="s">
        <v>84</v>
      </c>
      <c r="H125" s="58">
        <v>1</v>
      </c>
      <c r="I125" s="59" t="s">
        <v>25</v>
      </c>
      <c r="J125" s="20" t="s">
        <v>35</v>
      </c>
      <c r="K125" s="60">
        <v>7032000</v>
      </c>
      <c r="L125" s="44" t="s">
        <v>236</v>
      </c>
      <c r="M125" s="33" t="s">
        <v>151</v>
      </c>
      <c r="N125" s="18" t="s">
        <v>62</v>
      </c>
      <c r="O125" s="20" t="s">
        <v>26</v>
      </c>
      <c r="P125" s="20" t="s">
        <v>26</v>
      </c>
      <c r="Q125" s="17"/>
    </row>
    <row r="126" spans="1:17" ht="210" x14ac:dyDescent="0.25">
      <c r="A126" s="7">
        <v>99</v>
      </c>
      <c r="B126" s="121" t="s">
        <v>229</v>
      </c>
      <c r="C126" s="8" t="s">
        <v>228</v>
      </c>
      <c r="D126" s="110" t="s">
        <v>279</v>
      </c>
      <c r="E126" s="112" t="s">
        <v>197</v>
      </c>
      <c r="F126" s="110" t="s">
        <v>83</v>
      </c>
      <c r="G126" s="110" t="s">
        <v>84</v>
      </c>
      <c r="H126" s="118">
        <v>1</v>
      </c>
      <c r="I126" s="113" t="s">
        <v>25</v>
      </c>
      <c r="J126" s="114" t="s">
        <v>35</v>
      </c>
      <c r="K126" s="102">
        <v>5000000</v>
      </c>
      <c r="L126" s="109" t="s">
        <v>127</v>
      </c>
      <c r="M126" s="109" t="s">
        <v>359</v>
      </c>
      <c r="N126" s="119" t="s">
        <v>81</v>
      </c>
      <c r="O126" s="114" t="s">
        <v>56</v>
      </c>
      <c r="P126" s="114" t="s">
        <v>26</v>
      </c>
      <c r="Q126" s="120">
        <f>K126</f>
        <v>5000000</v>
      </c>
    </row>
  </sheetData>
  <autoFilter ref="A19:Q19" xr:uid="{00000000-0009-0000-0000-000000000000}"/>
  <mergeCells count="81">
    <mergeCell ref="Q83:Q84"/>
    <mergeCell ref="L83:L84"/>
    <mergeCell ref="M83:M84"/>
    <mergeCell ref="N83:N84"/>
    <mergeCell ref="O83:O84"/>
    <mergeCell ref="P83:P84"/>
    <mergeCell ref="A83:A84"/>
    <mergeCell ref="D83:D84"/>
    <mergeCell ref="I83:I84"/>
    <mergeCell ref="J83:J84"/>
    <mergeCell ref="K83:K84"/>
    <mergeCell ref="F83:F84"/>
    <mergeCell ref="G83:G84"/>
    <mergeCell ref="A14:D14"/>
    <mergeCell ref="E14:Q14"/>
    <mergeCell ref="N16:N18"/>
    <mergeCell ref="F17:G17"/>
    <mergeCell ref="H17:H18"/>
    <mergeCell ref="I17:J17"/>
    <mergeCell ref="K17:K18"/>
    <mergeCell ref="L17:M17"/>
    <mergeCell ref="A15:D15"/>
    <mergeCell ref="P16:P18"/>
    <mergeCell ref="Q16:Q18"/>
    <mergeCell ref="D17:D18"/>
    <mergeCell ref="E17:E18"/>
    <mergeCell ref="A16:A18"/>
    <mergeCell ref="O17:O18"/>
    <mergeCell ref="A10:D10"/>
    <mergeCell ref="E10:Q10"/>
    <mergeCell ref="A11:D11"/>
    <mergeCell ref="E11:Q11"/>
    <mergeCell ref="A13:D13"/>
    <mergeCell ref="E13:Q13"/>
    <mergeCell ref="A7:Q7"/>
    <mergeCell ref="A8:D8"/>
    <mergeCell ref="E8:Q8"/>
    <mergeCell ref="A9:D9"/>
    <mergeCell ref="E9:Q9"/>
    <mergeCell ref="L5:Q5"/>
    <mergeCell ref="A80:A81"/>
    <mergeCell ref="D80:D81"/>
    <mergeCell ref="I80:I81"/>
    <mergeCell ref="J80:J81"/>
    <mergeCell ref="A76:Q76"/>
    <mergeCell ref="P80:P81"/>
    <mergeCell ref="Q80:Q81"/>
    <mergeCell ref="K80:K81"/>
    <mergeCell ref="L80:L81"/>
    <mergeCell ref="M80:M81"/>
    <mergeCell ref="N80:N81"/>
    <mergeCell ref="O80:O81"/>
    <mergeCell ref="A12:D12"/>
    <mergeCell ref="E12:Q12"/>
    <mergeCell ref="A6:Q6"/>
    <mergeCell ref="A89:A90"/>
    <mergeCell ref="B89:B90"/>
    <mergeCell ref="D89:D90"/>
    <mergeCell ref="F89:F90"/>
    <mergeCell ref="G89:G90"/>
    <mergeCell ref="I89:I90"/>
    <mergeCell ref="J89:J90"/>
    <mergeCell ref="K89:K90"/>
    <mergeCell ref="L89:L90"/>
    <mergeCell ref="M89:M90"/>
    <mergeCell ref="L1:Q1"/>
    <mergeCell ref="N89:N90"/>
    <mergeCell ref="O89:O90"/>
    <mergeCell ref="P89:P90"/>
    <mergeCell ref="Q89:Q90"/>
    <mergeCell ref="L2:Q2"/>
    <mergeCell ref="A63:Q63"/>
    <mergeCell ref="A73:Q73"/>
    <mergeCell ref="A70:Q70"/>
    <mergeCell ref="A35:Q35"/>
    <mergeCell ref="A46:Q46"/>
    <mergeCell ref="A20:Q20"/>
    <mergeCell ref="A21:Q21"/>
    <mergeCell ref="B16:B18"/>
    <mergeCell ref="C16:C18"/>
    <mergeCell ref="D16:M16"/>
  </mergeCells>
  <pageMargins left="0.47244094488188981" right="0.39370078740157483" top="0.59055118110236227" bottom="0.27559055118110237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ЗАКУПКИ</vt:lpstr>
      <vt:lpstr>'ПЛАН ЗАКУПКИ'!_Hlk124513033</vt:lpstr>
      <vt:lpstr>'ПЛАН ЗАКУПКИ'!_Hlk90535573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2023-05-02T07:02:14Z</dcterms:modified>
</cp:coreProperties>
</file>